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metric-my.sharepoint.com/personal/drew_klingman_prometric_com/Documents/"/>
    </mc:Choice>
  </mc:AlternateContent>
  <xr:revisionPtr revIDLastSave="0" documentId="8_{C81BA276-0FE2-4C0C-9907-6C23F26A3AE2}" xr6:coauthVersionLast="47" xr6:coauthVersionMax="47" xr10:uidLastSave="{00000000-0000-0000-0000-000000000000}"/>
  <bookViews>
    <workbookView xWindow="45972" yWindow="-108" windowWidth="23256" windowHeight="12456" xr2:uid="{10BADAE2-12BB-40B2-8361-3B61B0A9F00E}"/>
  </bookViews>
  <sheets>
    <sheet name="Schools" sheetId="7" r:id="rId1"/>
    <sheet name="Classes" sheetId="4" r:id="rId2"/>
    <sheet name="Students" sheetId="2" r:id="rId3"/>
    <sheet name="Teachers_Admins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3" i="4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4" i="2"/>
  <c r="H8" i="7" l="1"/>
  <c r="H7" i="7"/>
  <c r="H6" i="7"/>
  <c r="H5" i="7"/>
  <c r="F6" i="7"/>
  <c r="F7" i="7" s="1"/>
  <c r="F8" i="7" s="1"/>
  <c r="W3" i="2" l="1"/>
  <c r="F4" i="4" l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4" i="2"/>
  <c r="N6" i="6" l="1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5" i="6"/>
  <c r="N3" i="6"/>
  <c r="M7" i="6"/>
  <c r="M13" i="6"/>
  <c r="M15" i="6"/>
  <c r="M21" i="6"/>
  <c r="M23" i="6"/>
  <c r="M29" i="6"/>
  <c r="M31" i="6"/>
  <c r="M37" i="6"/>
  <c r="M39" i="6"/>
  <c r="M45" i="6"/>
  <c r="M47" i="6"/>
  <c r="M53" i="6"/>
  <c r="M55" i="6"/>
  <c r="M61" i="6"/>
  <c r="M63" i="6"/>
  <c r="M69" i="6"/>
  <c r="M71" i="6"/>
  <c r="M77" i="6"/>
  <c r="M79" i="6"/>
  <c r="M85" i="6"/>
  <c r="M87" i="6"/>
  <c r="M93" i="6"/>
  <c r="M95" i="6"/>
  <c r="M101" i="6"/>
  <c r="M103" i="6"/>
  <c r="M109" i="6"/>
  <c r="M111" i="6"/>
  <c r="M117" i="6"/>
  <c r="M119" i="6"/>
  <c r="M125" i="6"/>
  <c r="M127" i="6"/>
  <c r="M133" i="6"/>
  <c r="M135" i="6"/>
  <c r="M141" i="6"/>
  <c r="M143" i="6"/>
  <c r="M149" i="6"/>
  <c r="M151" i="6"/>
  <c r="M5" i="6"/>
  <c r="M6" i="6"/>
  <c r="M8" i="6"/>
  <c r="M9" i="6"/>
  <c r="M10" i="6"/>
  <c r="M11" i="6"/>
  <c r="M12" i="6"/>
  <c r="M14" i="6"/>
  <c r="M16" i="6"/>
  <c r="M17" i="6"/>
  <c r="M18" i="6"/>
  <c r="M19" i="6"/>
  <c r="M20" i="6"/>
  <c r="M22" i="6"/>
  <c r="M24" i="6"/>
  <c r="M25" i="6"/>
  <c r="M26" i="6"/>
  <c r="M27" i="6"/>
  <c r="M28" i="6"/>
  <c r="M30" i="6"/>
  <c r="M32" i="6"/>
  <c r="M33" i="6"/>
  <c r="M34" i="6"/>
  <c r="M35" i="6"/>
  <c r="M36" i="6"/>
  <c r="M38" i="6"/>
  <c r="M40" i="6"/>
  <c r="M41" i="6"/>
  <c r="M42" i="6"/>
  <c r="M43" i="6"/>
  <c r="M44" i="6"/>
  <c r="M46" i="6"/>
  <c r="M48" i="6"/>
  <c r="M49" i="6"/>
  <c r="M50" i="6"/>
  <c r="M51" i="6"/>
  <c r="M52" i="6"/>
  <c r="M54" i="6"/>
  <c r="M56" i="6"/>
  <c r="M57" i="6"/>
  <c r="M58" i="6"/>
  <c r="M59" i="6"/>
  <c r="M60" i="6"/>
  <c r="M62" i="6"/>
  <c r="M64" i="6"/>
  <c r="M65" i="6"/>
  <c r="M66" i="6"/>
  <c r="M67" i="6"/>
  <c r="M68" i="6"/>
  <c r="M70" i="6"/>
  <c r="M72" i="6"/>
  <c r="M73" i="6"/>
  <c r="M74" i="6"/>
  <c r="M75" i="6"/>
  <c r="M76" i="6"/>
  <c r="M78" i="6"/>
  <c r="M80" i="6"/>
  <c r="M81" i="6"/>
  <c r="M82" i="6"/>
  <c r="M83" i="6"/>
  <c r="M84" i="6"/>
  <c r="M86" i="6"/>
  <c r="M88" i="6"/>
  <c r="M89" i="6"/>
  <c r="M90" i="6"/>
  <c r="M91" i="6"/>
  <c r="M92" i="6"/>
  <c r="M94" i="6"/>
  <c r="M96" i="6"/>
  <c r="M97" i="6"/>
  <c r="M98" i="6"/>
  <c r="M99" i="6"/>
  <c r="M100" i="6"/>
  <c r="M102" i="6"/>
  <c r="M104" i="6"/>
  <c r="M105" i="6"/>
  <c r="M106" i="6"/>
  <c r="M107" i="6"/>
  <c r="M108" i="6"/>
  <c r="M110" i="6"/>
  <c r="M112" i="6"/>
  <c r="M113" i="6"/>
  <c r="M114" i="6"/>
  <c r="M115" i="6"/>
  <c r="M116" i="6"/>
  <c r="M118" i="6"/>
  <c r="M120" i="6"/>
  <c r="M121" i="6"/>
  <c r="M122" i="6"/>
  <c r="M123" i="6"/>
  <c r="M124" i="6"/>
  <c r="M126" i="6"/>
  <c r="M128" i="6"/>
  <c r="M129" i="6"/>
  <c r="M130" i="6"/>
  <c r="M131" i="6"/>
  <c r="M132" i="6"/>
  <c r="M134" i="6"/>
  <c r="M136" i="6"/>
  <c r="M137" i="6"/>
  <c r="M138" i="6"/>
  <c r="M139" i="6"/>
  <c r="M140" i="6"/>
  <c r="M142" i="6"/>
  <c r="M144" i="6"/>
  <c r="M145" i="6"/>
  <c r="M146" i="6"/>
  <c r="M147" i="6"/>
  <c r="M148" i="6"/>
  <c r="M150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E5" i="6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7" i="6" s="1"/>
  <c r="E88" i="6" s="1"/>
  <c r="E89" i="6" s="1"/>
  <c r="E90" i="6" s="1"/>
  <c r="E91" i="6" s="1"/>
  <c r="E92" i="6" s="1"/>
  <c r="E93" i="6" s="1"/>
  <c r="E94" i="6" s="1"/>
  <c r="E95" i="6" s="1"/>
  <c r="E96" i="6" s="1"/>
  <c r="E97" i="6" s="1"/>
  <c r="E98" i="6" s="1"/>
  <c r="E99" i="6" s="1"/>
  <c r="E100" i="6" s="1"/>
  <c r="E101" i="6" s="1"/>
  <c r="E102" i="6" s="1"/>
  <c r="E103" i="6" s="1"/>
  <c r="E104" i="6" s="1"/>
  <c r="E105" i="6" s="1"/>
  <c r="E106" i="6" s="1"/>
  <c r="E107" i="6" s="1"/>
  <c r="E108" i="6" s="1"/>
  <c r="E109" i="6" s="1"/>
  <c r="E110" i="6" s="1"/>
  <c r="E111" i="6" s="1"/>
  <c r="E112" i="6" s="1"/>
  <c r="E113" i="6" s="1"/>
  <c r="E114" i="6" s="1"/>
  <c r="E115" i="6" s="1"/>
  <c r="E116" i="6" s="1"/>
  <c r="E117" i="6" s="1"/>
  <c r="E118" i="6" s="1"/>
  <c r="E119" i="6" s="1"/>
  <c r="E120" i="6" s="1"/>
  <c r="E121" i="6" s="1"/>
  <c r="E122" i="6" s="1"/>
  <c r="E123" i="6" s="1"/>
  <c r="E124" i="6" s="1"/>
  <c r="E125" i="6" s="1"/>
  <c r="E126" i="6" s="1"/>
  <c r="E127" i="6" s="1"/>
  <c r="E128" i="6" s="1"/>
  <c r="E129" i="6" s="1"/>
  <c r="E130" i="6" s="1"/>
  <c r="E131" i="6" s="1"/>
  <c r="E132" i="6" s="1"/>
  <c r="E133" i="6" s="1"/>
  <c r="E134" i="6" s="1"/>
  <c r="E135" i="6" s="1"/>
  <c r="E136" i="6" s="1"/>
  <c r="E137" i="6" s="1"/>
  <c r="E138" i="6" s="1"/>
  <c r="E139" i="6" s="1"/>
  <c r="E140" i="6" s="1"/>
  <c r="E141" i="6" s="1"/>
  <c r="E142" i="6" s="1"/>
  <c r="E143" i="6" s="1"/>
  <c r="E144" i="6" s="1"/>
  <c r="E145" i="6" s="1"/>
  <c r="E146" i="6" s="1"/>
  <c r="E147" i="6" s="1"/>
  <c r="E148" i="6" s="1"/>
  <c r="E149" i="6" s="1"/>
  <c r="E150" i="6" s="1"/>
  <c r="E151" i="6" s="1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8" i="4"/>
  <c r="J5" i="4"/>
  <c r="J6" i="4"/>
  <c r="J7" i="4"/>
  <c r="J4" i="4"/>
  <c r="J3" i="4"/>
  <c r="S5" i="2"/>
  <c r="S6" i="2"/>
  <c r="S7" i="2"/>
  <c r="S34" i="2"/>
  <c r="S162" i="2"/>
  <c r="S290" i="2"/>
  <c r="S418" i="2"/>
  <c r="S546" i="2"/>
  <c r="S674" i="2"/>
  <c r="S717" i="2"/>
  <c r="S749" i="2"/>
  <c r="S781" i="2"/>
  <c r="S813" i="2"/>
  <c r="S845" i="2"/>
  <c r="S877" i="2"/>
  <c r="S909" i="2"/>
  <c r="S941" i="2"/>
  <c r="S973" i="2"/>
  <c r="S4" i="2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697" i="2" s="1"/>
  <c r="E698" i="2" s="1"/>
  <c r="E699" i="2" s="1"/>
  <c r="E700" i="2" s="1"/>
  <c r="E701" i="2" s="1"/>
  <c r="E702" i="2" s="1"/>
  <c r="E703" i="2" s="1"/>
  <c r="E704" i="2" s="1"/>
  <c r="E705" i="2" s="1"/>
  <c r="E706" i="2" s="1"/>
  <c r="E707" i="2" s="1"/>
  <c r="E708" i="2" s="1"/>
  <c r="E709" i="2" s="1"/>
  <c r="E710" i="2" s="1"/>
  <c r="E711" i="2" s="1"/>
  <c r="E712" i="2" s="1"/>
  <c r="E713" i="2" s="1"/>
  <c r="E714" i="2" s="1"/>
  <c r="E715" i="2" s="1"/>
  <c r="E716" i="2" s="1"/>
  <c r="E717" i="2" s="1"/>
  <c r="E718" i="2" s="1"/>
  <c r="E719" i="2" s="1"/>
  <c r="E720" i="2" s="1"/>
  <c r="E721" i="2" s="1"/>
  <c r="E722" i="2" s="1"/>
  <c r="E723" i="2" s="1"/>
  <c r="E724" i="2" s="1"/>
  <c r="E725" i="2" s="1"/>
  <c r="E726" i="2" s="1"/>
  <c r="E727" i="2" s="1"/>
  <c r="E728" i="2" s="1"/>
  <c r="E729" i="2" s="1"/>
  <c r="E730" i="2" s="1"/>
  <c r="E731" i="2" s="1"/>
  <c r="E732" i="2" s="1"/>
  <c r="E733" i="2" s="1"/>
  <c r="E734" i="2" s="1"/>
  <c r="E735" i="2" s="1"/>
  <c r="E736" i="2" s="1"/>
  <c r="E737" i="2" s="1"/>
  <c r="E738" i="2" s="1"/>
  <c r="E739" i="2" s="1"/>
  <c r="E740" i="2" s="1"/>
  <c r="E741" i="2" s="1"/>
  <c r="E742" i="2" s="1"/>
  <c r="E743" i="2" s="1"/>
  <c r="E744" i="2" s="1"/>
  <c r="E745" i="2" s="1"/>
  <c r="E746" i="2" s="1"/>
  <c r="E747" i="2" s="1"/>
  <c r="E748" i="2" s="1"/>
  <c r="E749" i="2" s="1"/>
  <c r="E750" i="2" s="1"/>
  <c r="E751" i="2" s="1"/>
  <c r="E752" i="2" s="1"/>
  <c r="E753" i="2" s="1"/>
  <c r="E754" i="2" s="1"/>
  <c r="E755" i="2" s="1"/>
  <c r="E756" i="2" s="1"/>
  <c r="E757" i="2" s="1"/>
  <c r="E758" i="2" s="1"/>
  <c r="E759" i="2" s="1"/>
  <c r="E760" i="2" s="1"/>
  <c r="E761" i="2" s="1"/>
  <c r="E762" i="2" s="1"/>
  <c r="E763" i="2" s="1"/>
  <c r="E764" i="2" s="1"/>
  <c r="E765" i="2" s="1"/>
  <c r="E766" i="2" s="1"/>
  <c r="E767" i="2" s="1"/>
  <c r="E768" i="2" s="1"/>
  <c r="E769" i="2" s="1"/>
  <c r="E770" i="2" s="1"/>
  <c r="E771" i="2" s="1"/>
  <c r="E772" i="2" s="1"/>
  <c r="E773" i="2" s="1"/>
  <c r="E774" i="2" s="1"/>
  <c r="E775" i="2" s="1"/>
  <c r="E776" i="2" s="1"/>
  <c r="E777" i="2" s="1"/>
  <c r="E778" i="2" s="1"/>
  <c r="E779" i="2" s="1"/>
  <c r="E780" i="2" s="1"/>
  <c r="E781" i="2" s="1"/>
  <c r="E782" i="2" s="1"/>
  <c r="E783" i="2" s="1"/>
  <c r="E784" i="2" s="1"/>
  <c r="E785" i="2" s="1"/>
  <c r="E786" i="2" s="1"/>
  <c r="E787" i="2" s="1"/>
  <c r="E788" i="2" s="1"/>
  <c r="E789" i="2" s="1"/>
  <c r="E790" i="2" s="1"/>
  <c r="E791" i="2" s="1"/>
  <c r="E792" i="2" s="1"/>
  <c r="E793" i="2" s="1"/>
  <c r="E794" i="2" s="1"/>
  <c r="E795" i="2" s="1"/>
  <c r="E796" i="2" s="1"/>
  <c r="E797" i="2" s="1"/>
  <c r="E798" i="2" s="1"/>
  <c r="E799" i="2" s="1"/>
  <c r="E800" i="2" s="1"/>
  <c r="E801" i="2" s="1"/>
  <c r="E802" i="2" s="1"/>
  <c r="E803" i="2" s="1"/>
  <c r="E804" i="2" s="1"/>
  <c r="E805" i="2" s="1"/>
  <c r="E806" i="2" s="1"/>
  <c r="E807" i="2" s="1"/>
  <c r="E808" i="2" s="1"/>
  <c r="E809" i="2" s="1"/>
  <c r="E810" i="2" s="1"/>
  <c r="E811" i="2" s="1"/>
  <c r="E812" i="2" s="1"/>
  <c r="E813" i="2" s="1"/>
  <c r="E814" i="2" s="1"/>
  <c r="E815" i="2" s="1"/>
  <c r="E816" i="2" s="1"/>
  <c r="E817" i="2" s="1"/>
  <c r="E818" i="2" s="1"/>
  <c r="E819" i="2" s="1"/>
  <c r="E820" i="2" s="1"/>
  <c r="E821" i="2" s="1"/>
  <c r="E822" i="2" s="1"/>
  <c r="E823" i="2" s="1"/>
  <c r="E824" i="2" s="1"/>
  <c r="E825" i="2" s="1"/>
  <c r="E826" i="2" s="1"/>
  <c r="E827" i="2" s="1"/>
  <c r="E828" i="2" s="1"/>
  <c r="E829" i="2" s="1"/>
  <c r="E830" i="2" s="1"/>
  <c r="E831" i="2" s="1"/>
  <c r="E832" i="2" s="1"/>
  <c r="E833" i="2" s="1"/>
  <c r="E834" i="2" s="1"/>
  <c r="E835" i="2" s="1"/>
  <c r="E836" i="2" s="1"/>
  <c r="E837" i="2" s="1"/>
  <c r="E838" i="2" s="1"/>
  <c r="E839" i="2" s="1"/>
  <c r="E840" i="2" s="1"/>
  <c r="E841" i="2" s="1"/>
  <c r="E842" i="2" s="1"/>
  <c r="E843" i="2" s="1"/>
  <c r="E844" i="2" s="1"/>
  <c r="E845" i="2" s="1"/>
  <c r="E846" i="2" s="1"/>
  <c r="E847" i="2" s="1"/>
  <c r="E848" i="2" s="1"/>
  <c r="E849" i="2" s="1"/>
  <c r="E850" i="2" s="1"/>
  <c r="E851" i="2" s="1"/>
  <c r="E852" i="2" s="1"/>
  <c r="E853" i="2" s="1"/>
  <c r="E854" i="2" s="1"/>
  <c r="E855" i="2" s="1"/>
  <c r="E856" i="2" s="1"/>
  <c r="E857" i="2" s="1"/>
  <c r="E858" i="2" s="1"/>
  <c r="E859" i="2" s="1"/>
  <c r="E860" i="2" s="1"/>
  <c r="E861" i="2" s="1"/>
  <c r="E862" i="2" s="1"/>
  <c r="E863" i="2" s="1"/>
  <c r="E864" i="2" s="1"/>
  <c r="E865" i="2" s="1"/>
  <c r="E866" i="2" s="1"/>
  <c r="E867" i="2" s="1"/>
  <c r="E868" i="2" s="1"/>
  <c r="E869" i="2" s="1"/>
  <c r="E870" i="2" s="1"/>
  <c r="E871" i="2" s="1"/>
  <c r="E872" i="2" s="1"/>
  <c r="E873" i="2" s="1"/>
  <c r="E874" i="2" s="1"/>
  <c r="E875" i="2" s="1"/>
  <c r="E876" i="2" s="1"/>
  <c r="E877" i="2" s="1"/>
  <c r="E878" i="2" s="1"/>
  <c r="E879" i="2" s="1"/>
  <c r="E880" i="2" s="1"/>
  <c r="E881" i="2" s="1"/>
  <c r="E882" i="2" s="1"/>
  <c r="E883" i="2" s="1"/>
  <c r="E884" i="2" s="1"/>
  <c r="E885" i="2" s="1"/>
  <c r="E886" i="2" s="1"/>
  <c r="E887" i="2" s="1"/>
  <c r="E888" i="2" s="1"/>
  <c r="E889" i="2" s="1"/>
  <c r="E890" i="2" s="1"/>
  <c r="E891" i="2" s="1"/>
  <c r="E892" i="2" s="1"/>
  <c r="E893" i="2" s="1"/>
  <c r="E894" i="2" s="1"/>
  <c r="E895" i="2" s="1"/>
  <c r="E896" i="2" s="1"/>
  <c r="E897" i="2" s="1"/>
  <c r="E898" i="2" s="1"/>
  <c r="E899" i="2" s="1"/>
  <c r="E900" i="2" s="1"/>
  <c r="E901" i="2" s="1"/>
  <c r="E902" i="2" s="1"/>
  <c r="E903" i="2" s="1"/>
  <c r="E904" i="2" s="1"/>
  <c r="E905" i="2" s="1"/>
  <c r="E906" i="2" s="1"/>
  <c r="E907" i="2" s="1"/>
  <c r="E908" i="2" s="1"/>
  <c r="E909" i="2" s="1"/>
  <c r="E910" i="2" s="1"/>
  <c r="E911" i="2" s="1"/>
  <c r="E912" i="2" s="1"/>
  <c r="E913" i="2" s="1"/>
  <c r="E914" i="2" s="1"/>
  <c r="E915" i="2" s="1"/>
  <c r="E916" i="2" s="1"/>
  <c r="E917" i="2" s="1"/>
  <c r="E918" i="2" s="1"/>
  <c r="E919" i="2" s="1"/>
  <c r="E920" i="2" s="1"/>
  <c r="E921" i="2" s="1"/>
  <c r="E922" i="2" s="1"/>
  <c r="E923" i="2" s="1"/>
  <c r="E924" i="2" s="1"/>
  <c r="E925" i="2" s="1"/>
  <c r="E926" i="2" s="1"/>
  <c r="E927" i="2" s="1"/>
  <c r="E928" i="2" s="1"/>
  <c r="E929" i="2" s="1"/>
  <c r="E930" i="2" s="1"/>
  <c r="E931" i="2" s="1"/>
  <c r="E932" i="2" s="1"/>
  <c r="E933" i="2" s="1"/>
  <c r="E934" i="2" s="1"/>
  <c r="E935" i="2" s="1"/>
  <c r="E936" i="2" s="1"/>
  <c r="E937" i="2" s="1"/>
  <c r="E938" i="2" s="1"/>
  <c r="E939" i="2" s="1"/>
  <c r="E940" i="2" s="1"/>
  <c r="E941" i="2" s="1"/>
  <c r="E942" i="2" s="1"/>
  <c r="E943" i="2" s="1"/>
  <c r="E944" i="2" s="1"/>
  <c r="E945" i="2" s="1"/>
  <c r="E946" i="2" s="1"/>
  <c r="E947" i="2" s="1"/>
  <c r="E948" i="2" s="1"/>
  <c r="E949" i="2" s="1"/>
  <c r="E950" i="2" s="1"/>
  <c r="E951" i="2" s="1"/>
  <c r="E952" i="2" s="1"/>
  <c r="E953" i="2" s="1"/>
  <c r="E954" i="2" s="1"/>
  <c r="E955" i="2" s="1"/>
  <c r="E956" i="2" s="1"/>
  <c r="E957" i="2" s="1"/>
  <c r="E958" i="2" s="1"/>
  <c r="E959" i="2" s="1"/>
  <c r="E960" i="2" s="1"/>
  <c r="E961" i="2" s="1"/>
  <c r="E962" i="2" s="1"/>
  <c r="E963" i="2" s="1"/>
  <c r="E964" i="2" s="1"/>
  <c r="E965" i="2" s="1"/>
  <c r="E966" i="2" s="1"/>
  <c r="E967" i="2" s="1"/>
  <c r="E968" i="2" s="1"/>
  <c r="E969" i="2" s="1"/>
  <c r="E970" i="2" s="1"/>
  <c r="E971" i="2" s="1"/>
  <c r="E972" i="2" s="1"/>
  <c r="E973" i="2" s="1"/>
  <c r="E974" i="2" s="1"/>
  <c r="E975" i="2" s="1"/>
  <c r="E976" i="2" s="1"/>
  <c r="E977" i="2" s="1"/>
  <c r="E978" i="2" s="1"/>
  <c r="E979" i="2" s="1"/>
  <c r="E980" i="2" s="1"/>
  <c r="E981" i="2" s="1"/>
  <c r="E982" i="2" s="1"/>
  <c r="E983" i="2" s="1"/>
  <c r="E984" i="2" s="1"/>
  <c r="E985" i="2" s="1"/>
  <c r="E986" i="2" s="1"/>
  <c r="E987" i="2" s="1"/>
  <c r="E988" i="2" s="1"/>
  <c r="E989" i="2" s="1"/>
  <c r="E990" i="2" s="1"/>
  <c r="E991" i="2" s="1"/>
  <c r="E992" i="2" s="1"/>
  <c r="E993" i="2" s="1"/>
  <c r="E994" i="2" s="1"/>
  <c r="E995" i="2" s="1"/>
  <c r="E996" i="2" s="1"/>
  <c r="E997" i="2" s="1"/>
  <c r="E998" i="2" s="1"/>
  <c r="E999" i="2" s="1"/>
  <c r="T4" i="2"/>
  <c r="V3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3" i="2"/>
  <c r="U4" i="2"/>
  <c r="L3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4" i="4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5" i="2"/>
  <c r="S15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8" i="2" l="1"/>
  <c r="S9" i="2" l="1"/>
  <c r="S10" i="2" l="1"/>
  <c r="S11" i="2" l="1"/>
  <c r="S12" i="2" l="1"/>
  <c r="S13" i="2" l="1"/>
  <c r="S14" i="2" l="1"/>
  <c r="S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tc={986CF969-5765-4FDF-A6A8-E3CCF002E4BB}</author>
  </authors>
  <commentList>
    <comment ref="H1" authorId="0" shapeId="0" xr:uid="{986CF969-5765-4FDF-A6A8-E3CCF002E4BB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tc={9E639520-EC85-4E84-A8F4-AC9CE28F7455}</author>
  </authors>
  <commentList>
    <comment ref="J1" authorId="0" shapeId="0" xr:uid="{9E639520-EC85-4E84-A8F4-AC9CE28F7455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tc={A49FE3EE-83DA-4DCC-B060-F80C779B9335}</author>
    <author>tc={7AAC9E03-2AA8-46F5-888F-E3F9BACA6678}</author>
    <author>tc={0B1679E0-876C-474C-9281-66E0102922F6}</author>
    <author>tc={D72C1B58-3EED-4FBB-A0D0-FF056ABA9D9B}</author>
    <author>tc={8F99AFDB-F893-493C-A84B-DF9176F64090}</author>
    <author>tc={2CDF8FCE-C58F-4527-87E0-A3E44130C271}</author>
    <author>tc={17458441-4249-4C13-B318-B20205399B44}</author>
    <author>tc={993D3D4B-7E19-43E9-B896-C9168FC2FD02}</author>
  </authors>
  <commentList>
    <comment ref="J1" authorId="0" shapeId="0" xr:uid="{A49FE3EE-83DA-4DCC-B060-F80C779B9335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K1" authorId="1" shapeId="0" xr:uid="{7AAC9E03-2AA8-46F5-888F-E3F9BACA6678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L1" authorId="2" shapeId="0" xr:uid="{0B1679E0-876C-474C-9281-66E0102922F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Format is DD/MM/YYYY</t>
      </text>
    </comment>
    <comment ref="O1" authorId="3" shapeId="0" xr:uid="{D72C1B58-3EED-4FBB-A0D0-FF056ABA9D9B}">
      <text>
        <t>[Threaded comment]
Your version of Excel allows you to read this threaded comment; however, any edits to it will get removed if the file is opened in a newer version of Excel. Learn more: https://go.microsoft.com/fwlink/?linkid=870924
Comment:
    Individualized Education Plan</t>
      </text>
    </comment>
    <comment ref="P1" authorId="4" shapeId="0" xr:uid="{8F99AFDB-F893-493C-A84B-DF9176F64090}">
      <text>
        <t>[Threaded comment]
Your version of Excel allows you to read this threaded comment; however, any edits to it will get removed if the file is opened in a newer version of Excel. Learn more: https://go.microsoft.com/fwlink/?linkid=870924
Comment:
    English as a Second Language</t>
      </text>
    </comment>
    <comment ref="Q1" authorId="5" shapeId="0" xr:uid="{2CDF8FCE-C58F-4527-87E0-A3E44130C271}">
      <text>
        <t>[Threaded comment]
Your version of Excel allows you to read this threaded comment; however, any edits to it will get removed if the file is opened in a newer version of Excel. Learn more: https://go.microsoft.com/fwlink/?linkid=870924
Comment:
    Free/Reduced Meal</t>
      </text>
    </comment>
    <comment ref="T1" authorId="6" shapeId="0" xr:uid="{17458441-4249-4C13-B318-B20205399B4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a password for each user. 8-20 Characters. Valid Values: 
A-Z, 0-9, supported special characters (@*#&amp;()+;\/&lt;&gt;-_.)</t>
      </text>
    </comment>
    <comment ref="V1" authorId="7" shapeId="0" xr:uid="{993D3D4B-7E19-43E9-B896-C9168FC2FD0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Select the enrolled year/grade for students only. Do not complete this column for staff members. 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tc={EC896D72-BE79-4A5C-BFD1-48FB3073B6C3}</author>
    <author>tc={FD909B66-8460-47E5-8C54-F3650EA06743}</author>
    <author>tc={7F61A844-B909-4859-BDE2-530D4C9FC4F3}</author>
    <author>tc={422940D6-DFEB-417F-8747-8F3C4DCE9A86}</author>
    <author>tc={7D6244C8-36D8-441D-9E32-93F772F85DAA}</author>
    <author>tc={2A0968DF-C82F-4D79-8C4C-37139ACC516E}</author>
  </authors>
  <commentList>
    <comment ref="J1" authorId="0" shapeId="0" xr:uid="{EC896D72-BE79-4A5C-BFD1-48FB3073B6C3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K1" authorId="1" shapeId="0" xr:uid="{FD909B66-8460-47E5-8C54-F3650EA06743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M1" authorId="2" shapeId="0" xr:uid="{7F61A844-B909-4859-BDE2-530D4C9FC4F3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a password for each user. 8-20 Characters. Valid Values: 
A-Z, 0-9, supported special characters (@*#&amp;()+;\/&lt;&gt;-_.)</t>
      </text>
    </comment>
    <comment ref="N1" authorId="3" shapeId="0" xr:uid="{422940D6-DFEB-417F-8747-8F3C4DCE9A8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Required for teachers and admins. Maximum Field Length: 60 Characters. Valid Values: Must be valid email address format, but not required to be active. </t>
      </text>
    </comment>
    <comment ref="P1" authorId="4" shapeId="0" xr:uid="{7D6244C8-36D8-441D-9E32-93F772F85DA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Format is DD/MM/YYYY</t>
      </text>
    </comment>
    <comment ref="Q1" authorId="5" shapeId="0" xr:uid="{2A0968DF-C82F-4D79-8C4C-37139ACC516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Select the enrolled year/grade for students only. Do not complete this column for staff members. </t>
      </text>
    </comment>
  </commentList>
</comments>
</file>

<file path=xl/sharedStrings.xml><?xml version="1.0" encoding="utf-8"?>
<sst xmlns="http://schemas.openxmlformats.org/spreadsheetml/2006/main" count="1461" uniqueCount="109">
  <si>
    <t>Address</t>
  </si>
  <si>
    <t>City</t>
  </si>
  <si>
    <t>State</t>
  </si>
  <si>
    <t>Zip</t>
  </si>
  <si>
    <t>School</t>
  </si>
  <si>
    <t>Grade</t>
  </si>
  <si>
    <t>SPACE</t>
  </si>
  <si>
    <t>Grade Code</t>
  </si>
  <si>
    <t>Class</t>
  </si>
  <si>
    <t xml:space="preserve"> </t>
  </si>
  <si>
    <t>Teacher</t>
  </si>
  <si>
    <t>Gina</t>
  </si>
  <si>
    <t>McBride</t>
  </si>
  <si>
    <t>gmcbride@eeschool.com</t>
  </si>
  <si>
    <t>gmcbride</t>
  </si>
  <si>
    <t>845693</t>
  </si>
  <si>
    <t>Student</t>
  </si>
  <si>
    <t>Kim</t>
  </si>
  <si>
    <t>Smith</t>
  </si>
  <si>
    <t>ksmith</t>
  </si>
  <si>
    <t>F</t>
  </si>
  <si>
    <t>Y</t>
  </si>
  <si>
    <t>User Type</t>
  </si>
  <si>
    <t>Date of Birth</t>
  </si>
  <si>
    <t>UK Years Desc.</t>
  </si>
  <si>
    <t>REC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</si>
  <si>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</si>
  <si>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</si>
  <si>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</si>
  <si>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</si>
  <si>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</si>
  <si>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</si>
  <si>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</si>
  <si>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</si>
  <si>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</si>
  <si>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</si>
  <si>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</si>
  <si>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 xml:space="preserve">Y12 </t>
  </si>
  <si>
    <t xml:space="preserve">Y13 </t>
  </si>
  <si>
    <t>Org Type</t>
  </si>
  <si>
    <t>Year Enrolled</t>
  </si>
  <si>
    <t>Org Name</t>
  </si>
  <si>
    <t>Subject</t>
  </si>
  <si>
    <t>AUTOFILLS</t>
  </si>
  <si>
    <t>DO NOT FILL</t>
  </si>
  <si>
    <t xml:space="preserve">DO NOT FILL </t>
  </si>
  <si>
    <t>Class ID</t>
  </si>
  <si>
    <t xml:space="preserve">Class ID                          </t>
  </si>
  <si>
    <t>First Name</t>
  </si>
  <si>
    <t>Last Name</t>
  </si>
  <si>
    <t>Gender</t>
  </si>
  <si>
    <t>Email</t>
  </si>
  <si>
    <t>Password</t>
  </si>
  <si>
    <t xml:space="preserve">User Name  </t>
  </si>
  <si>
    <t>UK Year</t>
  </si>
  <si>
    <r>
      <t xml:space="preserve">SELECT OR PASTE                     </t>
    </r>
    <r>
      <rPr>
        <b/>
        <sz val="10"/>
        <color rgb="FFC00000"/>
        <rFont val="Calibri"/>
        <family val="2"/>
        <scheme val="minor"/>
      </rPr>
      <t>(MUST MATCH)</t>
    </r>
  </si>
  <si>
    <t>30 CHARACTERS</t>
  </si>
  <si>
    <t>DD/MM/YYYY</t>
  </si>
  <si>
    <t>(Optional unless using Google SSO)</t>
  </si>
  <si>
    <t>AUTOFILLS BUT CAN OVERIDE</t>
  </si>
  <si>
    <t>User ID</t>
  </si>
  <si>
    <t>EMAIL</t>
  </si>
  <si>
    <t>STUDENTS ONLY</t>
  </si>
  <si>
    <t>DOB</t>
  </si>
  <si>
    <t>09/03/2010</t>
  </si>
  <si>
    <r>
      <t xml:space="preserve">SELECT OR PASTE                              </t>
    </r>
    <r>
      <rPr>
        <b/>
        <sz val="10"/>
        <rFont val="Calibri"/>
        <family val="2"/>
        <scheme val="minor"/>
      </rPr>
      <t>(NOT NEEDED FOR ADMINS)</t>
    </r>
  </si>
  <si>
    <t>Course(s)</t>
  </si>
  <si>
    <t>Level 1 ID</t>
  </si>
  <si>
    <t>Level 2 ID</t>
  </si>
  <si>
    <t>Level 6 ID</t>
  </si>
  <si>
    <t>Level 5 ID</t>
  </si>
  <si>
    <t>Level 4 ID</t>
  </si>
  <si>
    <t>Level 3 ID</t>
  </si>
  <si>
    <t>IGNORE</t>
  </si>
  <si>
    <t>Select Country</t>
  </si>
  <si>
    <t xml:space="preserve">Address </t>
  </si>
  <si>
    <t xml:space="preserve">City </t>
  </si>
  <si>
    <t xml:space="preserve">State </t>
  </si>
  <si>
    <t xml:space="preserve">Zip </t>
  </si>
  <si>
    <t>NOT REQUIRED</t>
  </si>
  <si>
    <t>Sample School</t>
  </si>
  <si>
    <t>Class Name (Autofills)</t>
  </si>
  <si>
    <t>Student Gender (Select)</t>
  </si>
  <si>
    <t>Must be unique                     16 characters (i.e Student ID)</t>
  </si>
  <si>
    <t>Year Enrolled (Select)</t>
  </si>
  <si>
    <t>IEP (Select)    Not Required</t>
  </si>
  <si>
    <t>ESL (Select)    Not Required</t>
  </si>
  <si>
    <t>FRM (Select)    Not Required</t>
  </si>
  <si>
    <t>D1</t>
  </si>
  <si>
    <t>D2</t>
  </si>
  <si>
    <t>D3</t>
  </si>
  <si>
    <t>D4</t>
  </si>
  <si>
    <t>D5</t>
  </si>
  <si>
    <t>Select Teacher or Admin</t>
  </si>
  <si>
    <t>Sample Academy</t>
  </si>
  <si>
    <t>Institution</t>
  </si>
  <si>
    <t>Insitution Name</t>
  </si>
  <si>
    <t>Sample Academy_1</t>
  </si>
  <si>
    <t>Mrs. McBride</t>
  </si>
  <si>
    <t>Class Name</t>
  </si>
  <si>
    <t>Select</t>
  </si>
  <si>
    <t>Select School</t>
  </si>
  <si>
    <t>Admin</t>
  </si>
  <si>
    <t>Tom</t>
  </si>
  <si>
    <t>Clapton</t>
  </si>
  <si>
    <t>tclapton@eeschool.com</t>
  </si>
  <si>
    <t>tclapton</t>
  </si>
  <si>
    <t>School Name (see example if same)</t>
  </si>
  <si>
    <t>Math,Cognitive,Literacy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</si>
</sst>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0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118"/>
      <name val="Nunito Sans"/>
    </font>
    <font>
      <sz val="10"/>
      <color rgb="FFFF0000"/>
      <name val="Nunito Sans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49" fontId="4" fillId="0" borderId="0" xfId="1" applyNumberFormat="1" applyFill="1"/>
    <xf numFmtId="49" fontId="4" fillId="0" borderId="0" xfId="1" applyNumberFormat="1"/>
    <xf numFmtId="49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1" applyNumberFormat="1" applyFont="1" applyFill="1" applyAlignment="1">
      <alignment horizontal="left"/>
    </xf>
    <xf numFmtId="49" fontId="7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4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left" vertical="center" wrapText="1"/>
    </xf>
    <xf numFmtId="49" fontId="1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14" fillId="5" borderId="0" xfId="0" applyFont="1" applyFill="1" applyAlignment="1">
      <alignment horizontal="center" vertical="center" wrapText="1"/>
    </xf>
    <xf numFmtId="49" fontId="14" fillId="5" borderId="0" xfId="0" applyNumberFormat="1" applyFont="1" applyFill="1" applyAlignment="1">
      <alignment horizontal="center" vertical="center" wrapText="1"/>
    </xf>
    <xf numFmtId="49" fontId="15" fillId="0" borderId="0" xfId="1" applyNumberFormat="1" applyFont="1" applyFill="1"/>
    <xf numFmtId="0" fontId="0" fillId="0" borderId="0" xfId="0" applyAlignment="1">
      <alignment horizontal="center" wrapText="1"/>
    </xf>
    <xf numFmtId="165" fontId="16" fillId="0" borderId="0" xfId="0" applyNumberFormat="1" applyFont="1"/>
    <xf numFmtId="0" fontId="18" fillId="5" borderId="0" xfId="0" applyFont="1" applyFill="1" applyAlignment="1">
      <alignment horizontal="center" vertical="center" wrapText="1"/>
    </xf>
    <xf numFmtId="14" fontId="17" fillId="0" borderId="0" xfId="0" applyNumberFormat="1" applyFont="1"/>
    <xf numFmtId="49" fontId="8" fillId="0" borderId="0" xfId="0" applyNumberFormat="1" applyFont="1"/>
    <xf numFmtId="0" fontId="18" fillId="5" borderId="0" xfId="0" applyFont="1" applyFill="1" applyAlignment="1">
      <alignment horizontal="left" vertical="center" wrapText="1"/>
    </xf>
    <xf numFmtId="49" fontId="6" fillId="0" borderId="0" xfId="0" applyNumberFormat="1" applyFont="1"/>
    <xf numFmtId="0" fontId="9" fillId="5" borderId="0" xfId="0" applyFont="1" applyFill="1" applyAlignment="1">
      <alignment horizontal="center" vertical="center" wrapText="1"/>
    </xf>
    <xf numFmtId="49" fontId="0" fillId="6" borderId="0" xfId="0" applyNumberFormat="1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left" vertical="center" wrapText="1"/>
    </xf>
    <xf numFmtId="0" fontId="0" fillId="6" borderId="0" xfId="0" applyFill="1"/>
    <xf numFmtId="0" fontId="3" fillId="0" borderId="0" xfId="0" applyFont="1"/>
    <xf numFmtId="0" fontId="2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ew Klingman" id="{1126736F-2DDA-439E-9FBF-BFC4C28C10C5}" userId="S::aklingman@silverbacklearningsolutions.onmicrosoft.com::d5a2610d-59f3-4690-a565-6d78f0e3973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" dT="2023-02-03T17:08:16.87" personId="{1126736F-2DDA-439E-9FBF-BFC4C28C10C5}" id="{986CF969-5765-4FDF-A6A8-E3CCF002E4BB}">
    <text>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1" dT="2023-02-03T17:08:16.87" personId="{1126736F-2DDA-439E-9FBF-BFC4C28C10C5}" id="{9E639520-EC85-4E84-A8F4-AC9CE28F7455}">
    <text>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1" dT="2023-02-03T17:25:14.16" personId="{1126736F-2DDA-439E-9FBF-BFC4C28C10C5}" id="{A49FE3EE-83DA-4DCC-B060-F80C779B9335}">
    <text>Required for all users. Enter the first name of the user. Maximum Field Length: 30 Characters. Valid Values: A-Z, 0-9, supported special characters (@*#&amp;()+;\/&lt;&gt;-_.)</text>
  </threadedComment>
  <threadedComment ref="K1" dT="2023-02-03T17:25:23.91" personId="{1126736F-2DDA-439E-9FBF-BFC4C28C10C5}" id="{7AAC9E03-2AA8-46F5-888F-E3F9BACA6678}">
    <text>Required for all users. Enter the first name of the user. Maximum Field Length: 30 Characters. Valid Values: A-Z, 0-9, supported special characters (@*#&amp;()+;\/&lt;&gt;-_.)</text>
  </threadedComment>
  <threadedComment ref="L1" dT="2023-02-03T17:26:13.82" personId="{1126736F-2DDA-439E-9FBF-BFC4C28C10C5}" id="{0B1679E0-876C-474C-9281-66E0102922F6}">
    <text>Format is DD/MM/YYYY</text>
  </threadedComment>
  <threadedComment ref="O1" dT="2023-10-09T13:09:36.95" personId="{1126736F-2DDA-439E-9FBF-BFC4C28C10C5}" id="{D72C1B58-3EED-4FBB-A0D0-FF056ABA9D9B}">
    <text>Individualized Education Plan</text>
  </threadedComment>
  <threadedComment ref="P1" dT="2023-10-09T13:09:50.44" personId="{1126736F-2DDA-439E-9FBF-BFC4C28C10C5}" id="{8F99AFDB-F893-493C-A84B-DF9176F64090}">
    <text>English as a Second Language</text>
  </threadedComment>
  <threadedComment ref="Q1" dT="2023-10-09T13:10:10.56" personId="{1126736F-2DDA-439E-9FBF-BFC4C28C10C5}" id="{2CDF8FCE-C58F-4527-87E0-A3E44130C271}">
    <text>Free/Reduced Meal</text>
  </threadedComment>
  <threadedComment ref="T1" dT="2023-02-03T17:30:26.61" personId="{1126736F-2DDA-439E-9FBF-BFC4C28C10C5}" id="{17458441-4249-4C13-B318-B20205399B44}">
    <text>Enter a password for each user. 8-20 Characters. Valid Values: 
A-Z, 0-9, supported special characters (@*#&amp;()+;\/&lt;&gt;-_.)</text>
  </threadedComment>
  <threadedComment ref="V1" dT="2023-02-03T17:27:37.60" personId="{1126736F-2DDA-439E-9FBF-BFC4C28C10C5}" id="{993D3D4B-7E19-43E9-B896-C9168FC2FD02}">
    <text xml:space="preserve">Select the enrolled year/grade for students only. Do not complete this column for staff members. 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J1" dT="2023-02-03T17:25:14.16" personId="{1126736F-2DDA-439E-9FBF-BFC4C28C10C5}" id="{EC896D72-BE79-4A5C-BFD1-48FB3073B6C3}">
    <text>Required for all users. Enter the first name of the user. Maximum Field Length: 30 Characters. Valid Values: A-Z, 0-9, supported special characters (@*#&amp;()+;\/&lt;&gt;-_.)</text>
  </threadedComment>
  <threadedComment ref="K1" dT="2023-02-03T17:25:23.91" personId="{1126736F-2DDA-439E-9FBF-BFC4C28C10C5}" id="{FD909B66-8460-47E5-8C54-F3650EA06743}">
    <text>Required for all users. Enter the first name of the user. Maximum Field Length: 30 Characters. Valid Values: A-Z, 0-9, supported special characters (@*#&amp;()+;\/&lt;&gt;-_.)</text>
  </threadedComment>
  <threadedComment ref="M1" dT="2023-02-03T17:30:26.61" personId="{1126736F-2DDA-439E-9FBF-BFC4C28C10C5}" id="{7F61A844-B909-4859-BDE2-530D4C9FC4F3}">
    <text>Enter a password for each user. 8-20 Characters. Valid Values: 
A-Z, 0-9, supported special characters (@*#&amp;()+;\/&lt;&gt;-_.)</text>
  </threadedComment>
  <threadedComment ref="N1" dT="2023-02-03T17:30:11.21" personId="{1126736F-2DDA-439E-9FBF-BFC4C28C10C5}" id="{422940D6-DFEB-417F-8747-8F3C4DCE9A86}">
    <text xml:space="preserve">Required for teachers and admins. Maximum Field Length: 60 Characters. Valid Values: Must be valid email address format, but not required to be active. </text>
  </threadedComment>
  <threadedComment ref="P1" dT="2023-02-03T17:26:13.82" personId="{1126736F-2DDA-439E-9FBF-BFC4C28C10C5}" id="{7D6244C8-36D8-441D-9E32-93F772F85DAA}">
    <text>Format is DD/MM/YYYY</text>
  </threadedComment>
  <threadedComment ref="Q1" dT="2023-02-03T17:27:37.60" personId="{1126736F-2DDA-439E-9FBF-BFC4C28C10C5}" id="{2A0968DF-C82F-4D79-8C4C-37139ACC516E}">
    <text xml:space="preserve">Select the enrolled year/grade for students only. Do not complete this column for staff members.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I@2022" TargetMode="External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i@202" TargetMode="External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4308-9ABB-41CE-99D4-B947CF45CE5B}">
  <sheetPr>
    <tabColor theme="9" tint="0.39997558519241921"/>
  </sheetPr>
  <dimension ref="A1:P8"/>
  <sheetViews>
    <sheetView tabSelected="1" workbookViewId="0">
      <pane ySplit="1" topLeftCell="A2" activePane="bottomLeft" state="frozen"/>
      <selection activeCell="E1" sqref="E1"/>
      <selection pane="bottomLeft" activeCell="F5" sqref="F5"/>
    </sheetView>
  </sheetViews>
  <sheetFormatPr defaultColWidth="8.83984375" defaultRowHeight="15" customHeight="1" x14ac:dyDescent="0.55000000000000004"/>
  <cols>
    <col min="1" max="1" width="11.47265625" customWidth="1"/>
    <col min="2" max="5" width="11" hidden="1" customWidth="1"/>
    <col min="6" max="6" width="35.83984375" style="1" customWidth="1"/>
    <col min="7" max="7" width="30.47265625" style="1" customWidth="1"/>
    <col min="8" max="8" width="31.15625" customWidth="1"/>
    <col min="9" max="9" width="15.3125" hidden="1" customWidth="1"/>
    <col min="10" max="10" width="14.3125" hidden="1" customWidth="1"/>
    <col min="11" max="11" width="14.47265625" hidden="1" customWidth="1"/>
    <col min="12" max="12" width="13.83984375" hidden="1" customWidth="1"/>
    <col min="13" max="13" width="34.15625" hidden="1" customWidth="1"/>
    <col min="14" max="14" width="13.47265625" hidden="1" customWidth="1"/>
    <col min="15" max="15" width="11.47265625" style="3" hidden="1" customWidth="1"/>
    <col min="16" max="16" width="40.47265625" hidden="1" customWidth="1"/>
  </cols>
  <sheetData>
    <row r="1" spans="1:16" s="2" customFormat="1" ht="49.75" customHeight="1" x14ac:dyDescent="0.55000000000000004">
      <c r="A1" s="28" t="s">
        <v>39</v>
      </c>
      <c r="B1" s="34" t="s">
        <v>69</v>
      </c>
      <c r="C1" s="34" t="s">
        <v>70</v>
      </c>
      <c r="D1" s="34" t="s">
        <v>71</v>
      </c>
      <c r="E1" s="34" t="s">
        <v>72</v>
      </c>
      <c r="F1" s="34" t="s">
        <v>68</v>
      </c>
      <c r="G1" s="34" t="s">
        <v>67</v>
      </c>
      <c r="H1" s="28" t="s">
        <v>41</v>
      </c>
      <c r="I1" s="28" t="s">
        <v>75</v>
      </c>
      <c r="J1" s="28" t="s">
        <v>76</v>
      </c>
      <c r="K1" s="28" t="s">
        <v>77</v>
      </c>
      <c r="L1" s="28" t="s">
        <v>78</v>
      </c>
      <c r="M1" s="28" t="s">
        <v>46</v>
      </c>
      <c r="N1" s="35" t="s">
        <v>42</v>
      </c>
      <c r="O1" s="33" t="s">
        <v>5</v>
      </c>
      <c r="P1" s="35" t="s">
        <v>66</v>
      </c>
    </row>
    <row r="2" spans="1:16" s="2" customFormat="1" ht="27" customHeight="1" x14ac:dyDescent="0.55000000000000004">
      <c r="A2" s="28" t="s">
        <v>43</v>
      </c>
      <c r="B2" s="28" t="s">
        <v>73</v>
      </c>
      <c r="C2" s="28" t="s">
        <v>73</v>
      </c>
      <c r="D2" s="28" t="s">
        <v>73</v>
      </c>
      <c r="E2" s="28" t="s">
        <v>73</v>
      </c>
      <c r="F2" s="34" t="s">
        <v>96</v>
      </c>
      <c r="G2" s="34" t="s">
        <v>107</v>
      </c>
      <c r="H2" s="28" t="s">
        <v>43</v>
      </c>
      <c r="I2" s="28" t="s">
        <v>79</v>
      </c>
      <c r="J2" s="28" t="s">
        <v>79</v>
      </c>
      <c r="K2" s="28" t="s">
        <v>79</v>
      </c>
      <c r="L2" s="28" t="s">
        <v>79</v>
      </c>
      <c r="M2" s="28" t="s">
        <v>73</v>
      </c>
      <c r="N2" s="35" t="s">
        <v>43</v>
      </c>
      <c r="O2" s="33" t="s">
        <v>43</v>
      </c>
      <c r="P2" s="35" t="s">
        <v>43</v>
      </c>
    </row>
    <row r="3" spans="1:16" s="9" customFormat="1" ht="18" customHeight="1" x14ac:dyDescent="0.55000000000000004">
      <c r="A3" s="9" t="s">
        <v>95</v>
      </c>
      <c r="F3" s="8" t="s">
        <v>94</v>
      </c>
      <c r="G3" s="8"/>
      <c r="H3" s="45" t="s">
        <v>94</v>
      </c>
      <c r="M3" s="13"/>
      <c r="O3" s="12"/>
    </row>
    <row r="4" spans="1:16" s="9" customFormat="1" ht="18" customHeight="1" x14ac:dyDescent="0.55000000000000004">
      <c r="A4" s="9" t="s">
        <v>4</v>
      </c>
      <c r="F4" s="8" t="s">
        <v>94</v>
      </c>
      <c r="G4" s="8" t="s">
        <v>97</v>
      </c>
      <c r="H4" s="45" t="s">
        <v>97</v>
      </c>
      <c r="M4" s="13"/>
      <c r="O4" s="12"/>
    </row>
    <row r="5" spans="1:16" ht="19.75" customHeight="1" x14ac:dyDescent="0.55000000000000004">
      <c r="A5" s="54" t="s">
        <v>95</v>
      </c>
      <c r="F5" s="47"/>
      <c r="H5" s="55">
        <f>F5</f>
        <v>0</v>
      </c>
      <c r="M5" s="15"/>
      <c r="N5" s="9"/>
      <c r="O5" s="12"/>
      <c r="P5" s="9"/>
    </row>
    <row r="6" spans="1:16" ht="14.4" x14ac:dyDescent="0.55000000000000004">
      <c r="A6" s="54" t="s">
        <v>4</v>
      </c>
      <c r="F6">
        <f>F5</f>
        <v>0</v>
      </c>
      <c r="G6" s="53"/>
      <c r="H6">
        <f>G6</f>
        <v>0</v>
      </c>
      <c r="M6" s="15"/>
      <c r="N6" s="9"/>
      <c r="O6" s="12"/>
      <c r="P6" s="9"/>
    </row>
    <row r="7" spans="1:16" ht="15" customHeight="1" x14ac:dyDescent="0.55000000000000004">
      <c r="A7" s="54" t="s">
        <v>4</v>
      </c>
      <c r="F7">
        <f t="shared" ref="F7:F8" si="0">F6</f>
        <v>0</v>
      </c>
      <c r="G7" s="53"/>
      <c r="H7">
        <f>G7</f>
        <v>0</v>
      </c>
    </row>
    <row r="8" spans="1:16" ht="15" customHeight="1" x14ac:dyDescent="0.55000000000000004">
      <c r="A8" s="54" t="s">
        <v>4</v>
      </c>
      <c r="F8">
        <f t="shared" si="0"/>
        <v>0</v>
      </c>
      <c r="G8" s="53"/>
      <c r="H8">
        <f>G8</f>
        <v>0</v>
      </c>
    </row>
  </sheetData>
  <sheetProtection algorithmName="SHA-512" hashValue="npnknbpK1YTpkioYSrJe1m7KMtJgixMItub7707+0s5GwJph0fghQkZ7RTgn4wcAVFtyK35AhZnBJk1mVlLQRQ==" saltValue="Diby8/4itOZfYsWwiqM15g==" spinCount="100000" sheet="1" objects="1" scenarios="1"/>
  <protectedRanges>
    <protectedRange sqref="G6:G8" name="schools"/>
    <protectedRange sqref="F5" name="institution"/>
  </protectedRanges>
  <phoneticPr fontId="2" type="noConversion"/>
  <dataValidations count="2">
    <dataValidation type="list" allowBlank="1" showInputMessage="1" showErrorMessage="1" sqref="P7:P1048576" xr:uid="{300B97F6-C747-42C7-9397-D95C716A7D71}">
      <formula1>"Reading K,Reading 1,Reading 2,Reading 3, Reading 4,Reading 5,Reading 6,Reading 7,Reading 8,Reading 9,Reading 10,Reading 11,Reading 12,Math K,Math 1,Math 2,Math 3, Math 4,Math 5,Math 6,Math 7, Math 8,Math 9,Math 10,Math 11,Math 12"</formula1>
    </dataValidation>
    <dataValidation type="list" allowBlank="1" showInputMessage="1" showErrorMessage="1" sqref="F9:F1048576" xr:uid="{BC94A8FA-C632-4725-9FE5-1B502A7C93F3}">
      <formula1>OFFSET(#REF!,0,0,COUNTIFS(#REF!,"&lt;&gt;"))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B826D-7653-4E1D-9D0F-61B4618F1611}">
  <sheetPr>
    <tabColor theme="9" tint="0.39997558519241921"/>
  </sheetPr>
  <dimension ref="A1:T149"/>
  <sheetViews>
    <sheetView workbookViewId="0">
      <pane ySplit="1" topLeftCell="A2" activePane="bottomLeft" state="frozen"/>
      <selection activeCell="E1" sqref="E1"/>
      <selection pane="bottomLeft" activeCell="G4" sqref="G4"/>
    </sheetView>
  </sheetViews>
  <sheetFormatPr defaultColWidth="8.83984375" defaultRowHeight="15" customHeight="1" x14ac:dyDescent="0.55000000000000004"/>
  <cols>
    <col min="1" max="1" width="11" customWidth="1"/>
    <col min="2" max="5" width="11" hidden="1" customWidth="1"/>
    <col min="6" max="6" width="15.47265625" style="1" hidden="1" customWidth="1"/>
    <col min="7" max="7" width="28.15625" style="1" customWidth="1"/>
    <col min="8" max="8" width="35.47265625" customWidth="1"/>
    <col min="9" max="9" width="13.47265625" style="3" customWidth="1"/>
    <col min="10" max="10" width="31.15625" hidden="1" customWidth="1"/>
    <col min="11" max="11" width="20.05078125" hidden="1" customWidth="1"/>
    <col min="12" max="12" width="11.47265625" style="3" hidden="1" customWidth="1"/>
    <col min="13" max="13" width="27.68359375" hidden="1" customWidth="1"/>
    <col min="14" max="14" width="15.3125" hidden="1" customWidth="1"/>
    <col min="15" max="15" width="11.3125" hidden="1" customWidth="1"/>
    <col min="16" max="16" width="12.47265625" hidden="1" customWidth="1"/>
    <col min="17" max="17" width="11.83984375" hidden="1" customWidth="1"/>
    <col min="18" max="18" width="8.83984375" hidden="1" customWidth="1"/>
    <col min="19" max="20" width="8.83984375" style="3" hidden="1" customWidth="1"/>
  </cols>
  <sheetData>
    <row r="1" spans="1:20" s="2" customFormat="1" ht="49.75" customHeight="1" x14ac:dyDescent="0.55000000000000004">
      <c r="A1" s="28" t="s">
        <v>39</v>
      </c>
      <c r="B1" s="34" t="s">
        <v>69</v>
      </c>
      <c r="C1" s="34" t="s">
        <v>70</v>
      </c>
      <c r="D1" s="34" t="s">
        <v>71</v>
      </c>
      <c r="E1" s="34" t="s">
        <v>72</v>
      </c>
      <c r="F1" s="34" t="s">
        <v>68</v>
      </c>
      <c r="G1" s="34" t="s">
        <v>67</v>
      </c>
      <c r="H1" s="28" t="s">
        <v>46</v>
      </c>
      <c r="I1" s="46" t="s">
        <v>40</v>
      </c>
      <c r="J1" s="28" t="s">
        <v>41</v>
      </c>
      <c r="K1" s="35" t="s">
        <v>42</v>
      </c>
      <c r="L1" s="33" t="s">
        <v>5</v>
      </c>
      <c r="M1" s="35" t="s">
        <v>66</v>
      </c>
      <c r="N1" s="28" t="s">
        <v>0</v>
      </c>
      <c r="O1" s="28" t="s">
        <v>1</v>
      </c>
      <c r="P1" s="28" t="s">
        <v>2</v>
      </c>
      <c r="Q1" s="28" t="s">
        <v>3</v>
      </c>
      <c r="R1" s="22" t="s">
        <v>6</v>
      </c>
      <c r="S1" s="25" t="s">
        <v>24</v>
      </c>
      <c r="T1" s="24" t="s">
        <v>7</v>
      </c>
    </row>
    <row r="2" spans="1:20" s="2" customFormat="1" ht="24" customHeight="1" x14ac:dyDescent="0.55000000000000004">
      <c r="A2" s="28" t="s">
        <v>43</v>
      </c>
      <c r="B2" s="28" t="s">
        <v>73</v>
      </c>
      <c r="C2" s="28" t="s">
        <v>73</v>
      </c>
      <c r="D2" s="28" t="s">
        <v>73</v>
      </c>
      <c r="E2" s="28" t="s">
        <v>73</v>
      </c>
      <c r="F2" s="34" t="s">
        <v>74</v>
      </c>
      <c r="G2" s="34" t="s">
        <v>101</v>
      </c>
      <c r="H2" s="28" t="s">
        <v>99</v>
      </c>
      <c r="I2" s="46" t="s">
        <v>100</v>
      </c>
      <c r="J2" s="28" t="s">
        <v>81</v>
      </c>
      <c r="K2" s="35" t="s">
        <v>43</v>
      </c>
      <c r="L2" s="33" t="s">
        <v>43</v>
      </c>
      <c r="M2" s="35" t="s">
        <v>43</v>
      </c>
      <c r="N2" s="28" t="s">
        <v>44</v>
      </c>
      <c r="O2" s="28" t="s">
        <v>45</v>
      </c>
      <c r="P2" s="28" t="s">
        <v>44</v>
      </c>
      <c r="Q2" s="28" t="s">
        <v>44</v>
      </c>
      <c r="R2" s="22"/>
      <c r="S2" s="25"/>
      <c r="T2" s="24"/>
    </row>
    <row r="3" spans="1:20" s="9" customFormat="1" ht="14.4" x14ac:dyDescent="0.55000000000000004">
      <c r="A3" s="9" t="s">
        <v>8</v>
      </c>
      <c r="F3" s="8" t="s">
        <v>80</v>
      </c>
      <c r="G3" s="8" t="s">
        <v>94</v>
      </c>
      <c r="H3" s="13" t="s">
        <v>98</v>
      </c>
      <c r="I3" s="12" t="s">
        <v>32</v>
      </c>
      <c r="J3" s="13" t="str">
        <f t="shared" ref="J3:J50" si="0">H3</f>
        <v>Mrs. McBride</v>
      </c>
      <c r="K3" s="9" t="s">
        <v>108</v>
      </c>
      <c r="L3" s="12">
        <f t="shared" ref="L3:L50" si="1">VLOOKUP(I3,$S$3:$T$16,2,FALSE)</f>
        <v>6</v>
      </c>
      <c r="M3" s="9" t="str">
        <f>_xlfn.TEXTJOIN(", ", TRUE, I3, SUBSTITUTE(K3, ",", ", "&amp;I3&amp;" "))</f>
        <v>Y7, Math, Y7 Cognitive, Y7 Literacy</v>
      </c>
      <c r="R3" s="9" t="s">
        <v>9</v>
      </c>
      <c r="S3" s="39" t="s">
        <v>25</v>
      </c>
      <c r="T3" s="48">
        <v>21</v>
      </c>
    </row>
    <row r="4" spans="1:20" ht="14.4" x14ac:dyDescent="0.55000000000000004">
      <c r="A4" s="54" t="s">
        <v>8</v>
      </c>
      <c r="F4" s="1">
        <f>Schools!F6</f>
        <v>0</v>
      </c>
      <c r="H4" s="15"/>
      <c r="I4" s="23"/>
      <c r="J4" s="15">
        <f t="shared" si="0"/>
        <v>0</v>
      </c>
      <c r="K4" s="9" t="s">
        <v>108</v>
      </c>
      <c r="L4" s="23" t="e">
        <f t="shared" si="1"/>
        <v>#N/A</v>
      </c>
      <c r="M4" s="20" t="str">
        <f t="shared" ref="M4:M50" si="2">_xlfn.TEXTJOIN(", ", TRUE, I4, SUBSTITUTE(K4, ",", ", "&amp;I4&amp;" "))</f>
        <v>Math,  Cognitive,  Literacy</v>
      </c>
      <c r="R4" s="9" t="s">
        <v>9</v>
      </c>
      <c r="S4" s="39" t="s">
        <v>26</v>
      </c>
      <c r="T4" s="48">
        <v>13</v>
      </c>
    </row>
    <row r="5" spans="1:20" ht="14.4" x14ac:dyDescent="0.55000000000000004">
      <c r="A5" s="54" t="s">
        <v>8</v>
      </c>
      <c r="F5" s="1">
        <f>F4</f>
        <v>0</v>
      </c>
      <c r="H5" s="15"/>
      <c r="I5" s="23"/>
      <c r="J5" s="15">
        <f t="shared" si="0"/>
        <v>0</v>
      </c>
      <c r="K5" s="9" t="s">
        <v>108</v>
      </c>
      <c r="L5" s="23" t="e">
        <f t="shared" si="1"/>
        <v>#N/A</v>
      </c>
      <c r="M5" s="20" t="str">
        <f t="shared" si="2"/>
        <v>Math,  Cognitive,  Literacy</v>
      </c>
      <c r="R5" s="9" t="s">
        <v>9</v>
      </c>
      <c r="S5" s="39" t="s">
        <v>27</v>
      </c>
      <c r="T5" s="48">
        <v>1</v>
      </c>
    </row>
    <row r="6" spans="1:20" ht="14.4" x14ac:dyDescent="0.55000000000000004">
      <c r="A6" s="54" t="s">
        <v>8</v>
      </c>
      <c r="F6" s="1">
        <f t="shared" ref="F6:F50" si="3">F5</f>
        <v>0</v>
      </c>
      <c r="H6" s="15"/>
      <c r="I6" s="23"/>
      <c r="J6" s="15">
        <f t="shared" si="0"/>
        <v>0</v>
      </c>
      <c r="K6" s="9" t="s">
        <v>108</v>
      </c>
      <c r="L6" s="23" t="e">
        <f t="shared" si="1"/>
        <v>#N/A</v>
      </c>
      <c r="M6" s="20" t="str">
        <f t="shared" si="2"/>
        <v>Math,  Cognitive,  Literacy</v>
      </c>
      <c r="R6" s="9" t="s">
        <v>9</v>
      </c>
      <c r="S6" s="39" t="s">
        <v>28</v>
      </c>
      <c r="T6" s="48">
        <v>2</v>
      </c>
    </row>
    <row r="7" spans="1:20" ht="14.4" x14ac:dyDescent="0.55000000000000004">
      <c r="A7" s="54" t="s">
        <v>8</v>
      </c>
      <c r="F7" s="1">
        <f t="shared" si="3"/>
        <v>0</v>
      </c>
      <c r="H7" s="15"/>
      <c r="I7" s="23"/>
      <c r="J7" s="15">
        <f t="shared" si="0"/>
        <v>0</v>
      </c>
      <c r="K7" s="9" t="s">
        <v>108</v>
      </c>
      <c r="L7" s="23" t="e">
        <f t="shared" si="1"/>
        <v>#N/A</v>
      </c>
      <c r="M7" s="20" t="str">
        <f t="shared" si="2"/>
        <v>Math,  Cognitive,  Literacy</v>
      </c>
      <c r="R7" s="9" t="s">
        <v>9</v>
      </c>
      <c r="S7" s="39" t="s">
        <v>29</v>
      </c>
      <c r="T7" s="48">
        <v>3</v>
      </c>
    </row>
    <row r="8" spans="1:20" ht="14.4" x14ac:dyDescent="0.55000000000000004">
      <c r="A8" s="54" t="s">
        <v>8</v>
      </c>
      <c r="F8" s="1">
        <f t="shared" si="3"/>
        <v>0</v>
      </c>
      <c r="H8" s="15"/>
      <c r="I8" s="23"/>
      <c r="J8" s="15">
        <f t="shared" si="0"/>
        <v>0</v>
      </c>
      <c r="K8" s="9" t="s">
        <v>108</v>
      </c>
      <c r="L8" s="23" t="e">
        <f t="shared" si="1"/>
        <v>#N/A</v>
      </c>
      <c r="M8" s="20" t="str">
        <f t="shared" si="2"/>
        <v>Math,  Cognitive,  Literacy</v>
      </c>
      <c r="R8" s="9" t="s">
        <v>9</v>
      </c>
      <c r="S8" s="39" t="s">
        <v>30</v>
      </c>
      <c r="T8" s="48">
        <v>4</v>
      </c>
    </row>
    <row r="9" spans="1:20" ht="14.4" x14ac:dyDescent="0.55000000000000004">
      <c r="A9" s="54" t="s">
        <v>8</v>
      </c>
      <c r="F9" s="1">
        <f t="shared" si="3"/>
        <v>0</v>
      </c>
      <c r="H9" s="15"/>
      <c r="I9" s="23"/>
      <c r="J9" s="15">
        <f t="shared" si="0"/>
        <v>0</v>
      </c>
      <c r="K9" s="9" t="s">
        <v>108</v>
      </c>
      <c r="L9" s="23" t="e">
        <f t="shared" si="1"/>
        <v>#N/A</v>
      </c>
      <c r="M9" s="20" t="str">
        <f t="shared" si="2"/>
        <v>Math,  Cognitive,  Literacy</v>
      </c>
      <c r="R9" s="9" t="s">
        <v>9</v>
      </c>
      <c r="S9" s="39" t="s">
        <v>31</v>
      </c>
      <c r="T9" s="48">
        <v>5</v>
      </c>
    </row>
    <row r="10" spans="1:20" ht="14.4" x14ac:dyDescent="0.55000000000000004">
      <c r="A10" s="54" t="s">
        <v>8</v>
      </c>
      <c r="F10" s="1">
        <f t="shared" si="3"/>
        <v>0</v>
      </c>
      <c r="H10" s="15"/>
      <c r="I10" s="23"/>
      <c r="J10" s="15">
        <f t="shared" si="0"/>
        <v>0</v>
      </c>
      <c r="K10" s="9" t="s">
        <v>108</v>
      </c>
      <c r="L10" s="23" t="e">
        <f t="shared" si="1"/>
        <v>#N/A</v>
      </c>
      <c r="M10" s="20" t="str">
        <f t="shared" si="2"/>
        <v>Math,  Cognitive,  Literacy</v>
      </c>
      <c r="R10" s="9" t="s">
        <v>9</v>
      </c>
      <c r="S10" s="39" t="s">
        <v>32</v>
      </c>
      <c r="T10" s="48">
        <v>6</v>
      </c>
    </row>
    <row r="11" spans="1:20" ht="14.4" x14ac:dyDescent="0.55000000000000004">
      <c r="A11" s="54" t="s">
        <v>8</v>
      </c>
      <c r="F11" s="1">
        <f t="shared" si="3"/>
        <v>0</v>
      </c>
      <c r="H11" s="15"/>
      <c r="I11" s="23"/>
      <c r="J11" s="15">
        <f t="shared" si="0"/>
        <v>0</v>
      </c>
      <c r="K11" s="9" t="s">
        <v>108</v>
      </c>
      <c r="L11" s="23" t="e">
        <f t="shared" si="1"/>
        <v>#N/A</v>
      </c>
      <c r="M11" s="20" t="str">
        <f t="shared" si="2"/>
        <v>Math,  Cognitive,  Literacy</v>
      </c>
      <c r="R11" s="9" t="s">
        <v>9</v>
      </c>
      <c r="S11" s="39" t="s">
        <v>33</v>
      </c>
      <c r="T11" s="48">
        <v>7</v>
      </c>
    </row>
    <row r="12" spans="1:20" ht="14.4" x14ac:dyDescent="0.55000000000000004">
      <c r="A12" s="54" t="s">
        <v>8</v>
      </c>
      <c r="F12" s="1">
        <f t="shared" si="3"/>
        <v>0</v>
      </c>
      <c r="H12" s="15"/>
      <c r="I12" s="23"/>
      <c r="J12" s="15">
        <f t="shared" si="0"/>
        <v>0</v>
      </c>
      <c r="K12" s="9" t="s">
        <v>108</v>
      </c>
      <c r="L12" s="23" t="e">
        <f t="shared" si="1"/>
        <v>#N/A</v>
      </c>
      <c r="M12" s="20" t="str">
        <f t="shared" si="2"/>
        <v>Math,  Cognitive,  Literacy</v>
      </c>
      <c r="R12" s="9" t="s">
        <v>9</v>
      </c>
      <c r="S12" s="39" t="s">
        <v>34</v>
      </c>
      <c r="T12" s="48">
        <v>8</v>
      </c>
    </row>
    <row r="13" spans="1:20" ht="14.4" x14ac:dyDescent="0.55000000000000004">
      <c r="A13" s="54" t="s">
        <v>8</v>
      </c>
      <c r="F13" s="1">
        <f t="shared" si="3"/>
        <v>0</v>
      </c>
      <c r="H13" s="15"/>
      <c r="I13" s="23"/>
      <c r="J13" s="15">
        <f t="shared" si="0"/>
        <v>0</v>
      </c>
      <c r="K13" s="9" t="s">
        <v>108</v>
      </c>
      <c r="L13" s="23" t="e">
        <f t="shared" si="1"/>
        <v>#N/A</v>
      </c>
      <c r="M13" s="20" t="str">
        <f t="shared" si="2"/>
        <v>Math,  Cognitive,  Literacy</v>
      </c>
      <c r="R13" s="9" t="s">
        <v>9</v>
      </c>
      <c r="S13" s="39" t="s">
        <v>35</v>
      </c>
      <c r="T13" s="48">
        <v>9</v>
      </c>
    </row>
    <row r="14" spans="1:20" ht="14.4" x14ac:dyDescent="0.55000000000000004">
      <c r="A14" s="54" t="s">
        <v>8</v>
      </c>
      <c r="F14" s="1">
        <f t="shared" si="3"/>
        <v>0</v>
      </c>
      <c r="H14" s="15"/>
      <c r="I14" s="23"/>
      <c r="J14" s="15">
        <f t="shared" si="0"/>
        <v>0</v>
      </c>
      <c r="K14" s="9" t="s">
        <v>108</v>
      </c>
      <c r="L14" s="23" t="e">
        <f t="shared" si="1"/>
        <v>#N/A</v>
      </c>
      <c r="M14" s="20" t="str">
        <f t="shared" si="2"/>
        <v>Math,  Cognitive,  Literacy</v>
      </c>
      <c r="R14" s="9" t="s">
        <v>9</v>
      </c>
      <c r="S14" s="39" t="s">
        <v>36</v>
      </c>
      <c r="T14" s="48">
        <v>10</v>
      </c>
    </row>
    <row r="15" spans="1:20" ht="14.4" x14ac:dyDescent="0.55000000000000004">
      <c r="A15" s="54" t="s">
        <v>8</v>
      </c>
      <c r="F15" s="1">
        <f t="shared" si="3"/>
        <v>0</v>
      </c>
      <c r="H15" s="15"/>
      <c r="I15" s="23"/>
      <c r="J15" s="15">
        <f t="shared" si="0"/>
        <v>0</v>
      </c>
      <c r="K15" s="9" t="s">
        <v>108</v>
      </c>
      <c r="L15" s="23" t="e">
        <f t="shared" si="1"/>
        <v>#N/A</v>
      </c>
      <c r="M15" s="20" t="str">
        <f t="shared" si="2"/>
        <v>Math,  Cognitive,  Literacy</v>
      </c>
      <c r="R15" s="9" t="s">
        <v>9</v>
      </c>
      <c r="S15" s="39" t="s">
        <v>37</v>
      </c>
      <c r="T15" s="48">
        <v>11</v>
      </c>
    </row>
    <row r="16" spans="1:20" ht="14.4" x14ac:dyDescent="0.55000000000000004">
      <c r="A16" s="54" t="s">
        <v>8</v>
      </c>
      <c r="F16" s="1">
        <f t="shared" si="3"/>
        <v>0</v>
      </c>
      <c r="H16" s="15"/>
      <c r="I16" s="23"/>
      <c r="J16" s="15">
        <f t="shared" si="0"/>
        <v>0</v>
      </c>
      <c r="K16" s="9" t="s">
        <v>108</v>
      </c>
      <c r="L16" s="23" t="e">
        <f t="shared" si="1"/>
        <v>#N/A</v>
      </c>
      <c r="M16" s="20" t="str">
        <f t="shared" si="2"/>
        <v>Math,  Cognitive,  Literacy</v>
      </c>
      <c r="R16" s="9" t="s">
        <v>9</v>
      </c>
      <c r="S16" s="39" t="s">
        <v>38</v>
      </c>
      <c r="T16" s="49">
        <v>12</v>
      </c>
    </row>
    <row r="17" spans="1:18" ht="14.4" x14ac:dyDescent="0.55000000000000004">
      <c r="A17" s="54" t="s">
        <v>8</v>
      </c>
      <c r="F17" s="1">
        <f t="shared" si="3"/>
        <v>0</v>
      </c>
      <c r="H17" s="15"/>
      <c r="I17" s="23"/>
      <c r="J17" s="15">
        <f t="shared" si="0"/>
        <v>0</v>
      </c>
      <c r="K17" s="9" t="s">
        <v>108</v>
      </c>
      <c r="L17" s="23" t="e">
        <f t="shared" si="1"/>
        <v>#N/A</v>
      </c>
      <c r="M17" s="20" t="str">
        <f t="shared" si="2"/>
        <v>Math,  Cognitive,  Literacy</v>
      </c>
      <c r="R17" s="9" t="s">
        <v>9</v>
      </c>
    </row>
    <row r="18" spans="1:18" ht="14.4" x14ac:dyDescent="0.55000000000000004">
      <c r="A18" s="54" t="s">
        <v>8</v>
      </c>
      <c r="F18" s="1">
        <f t="shared" si="3"/>
        <v>0</v>
      </c>
      <c r="H18" s="15"/>
      <c r="I18" s="23"/>
      <c r="J18" s="15">
        <f t="shared" si="0"/>
        <v>0</v>
      </c>
      <c r="K18" s="9" t="s">
        <v>108</v>
      </c>
      <c r="L18" s="23" t="e">
        <f t="shared" si="1"/>
        <v>#N/A</v>
      </c>
      <c r="M18" s="20" t="str">
        <f t="shared" si="2"/>
        <v>Math,  Cognitive,  Literacy</v>
      </c>
      <c r="R18" s="9" t="s">
        <v>9</v>
      </c>
    </row>
    <row r="19" spans="1:18" ht="14.4" x14ac:dyDescent="0.55000000000000004">
      <c r="A19" s="54" t="s">
        <v>8</v>
      </c>
      <c r="F19" s="1">
        <f t="shared" si="3"/>
        <v>0</v>
      </c>
      <c r="H19" s="15"/>
      <c r="I19" s="23"/>
      <c r="J19" s="15">
        <f t="shared" si="0"/>
        <v>0</v>
      </c>
      <c r="K19" s="9" t="s">
        <v>108</v>
      </c>
      <c r="L19" s="23" t="e">
        <f t="shared" si="1"/>
        <v>#N/A</v>
      </c>
      <c r="M19" s="20" t="str">
        <f t="shared" si="2"/>
        <v>Math,  Cognitive,  Literacy</v>
      </c>
      <c r="R19" s="9" t="s">
        <v>9</v>
      </c>
    </row>
    <row r="20" spans="1:18" ht="14.4" x14ac:dyDescent="0.55000000000000004">
      <c r="A20" s="54" t="s">
        <v>8</v>
      </c>
      <c r="F20" s="1">
        <f t="shared" si="3"/>
        <v>0</v>
      </c>
      <c r="H20" s="15"/>
      <c r="I20" s="23"/>
      <c r="J20" s="15">
        <f t="shared" si="0"/>
        <v>0</v>
      </c>
      <c r="K20" s="9" t="s">
        <v>108</v>
      </c>
      <c r="L20" s="23" t="e">
        <f t="shared" si="1"/>
        <v>#N/A</v>
      </c>
      <c r="M20" s="20" t="str">
        <f t="shared" si="2"/>
        <v>Math,  Cognitive,  Literacy</v>
      </c>
      <c r="R20" s="9" t="s">
        <v>9</v>
      </c>
    </row>
    <row r="21" spans="1:18" ht="14.4" x14ac:dyDescent="0.55000000000000004">
      <c r="A21" s="54" t="s">
        <v>8</v>
      </c>
      <c r="F21" s="1">
        <f t="shared" si="3"/>
        <v>0</v>
      </c>
      <c r="H21" s="15"/>
      <c r="I21" s="23"/>
      <c r="J21" s="15">
        <f t="shared" si="0"/>
        <v>0</v>
      </c>
      <c r="K21" s="9" t="s">
        <v>108</v>
      </c>
      <c r="L21" s="23" t="e">
        <f t="shared" si="1"/>
        <v>#N/A</v>
      </c>
      <c r="M21" s="20" t="str">
        <f t="shared" si="2"/>
        <v>Math,  Cognitive,  Literacy</v>
      </c>
      <c r="R21" s="9" t="s">
        <v>9</v>
      </c>
    </row>
    <row r="22" spans="1:18" ht="14.4" x14ac:dyDescent="0.55000000000000004">
      <c r="A22" s="54" t="s">
        <v>8</v>
      </c>
      <c r="F22" s="1">
        <f t="shared" si="3"/>
        <v>0</v>
      </c>
      <c r="H22" s="15"/>
      <c r="I22" s="23"/>
      <c r="J22" s="15">
        <f t="shared" si="0"/>
        <v>0</v>
      </c>
      <c r="K22" s="9" t="s">
        <v>108</v>
      </c>
      <c r="L22" s="23" t="e">
        <f t="shared" si="1"/>
        <v>#N/A</v>
      </c>
      <c r="M22" s="20" t="str">
        <f t="shared" si="2"/>
        <v>Math,  Cognitive,  Literacy</v>
      </c>
      <c r="R22" s="9" t="s">
        <v>9</v>
      </c>
    </row>
    <row r="23" spans="1:18" ht="14.4" x14ac:dyDescent="0.55000000000000004">
      <c r="A23" s="54" t="s">
        <v>8</v>
      </c>
      <c r="F23" s="1">
        <f t="shared" si="3"/>
        <v>0</v>
      </c>
      <c r="H23" s="15"/>
      <c r="I23" s="23"/>
      <c r="J23" s="15">
        <f t="shared" si="0"/>
        <v>0</v>
      </c>
      <c r="K23" s="9" t="s">
        <v>108</v>
      </c>
      <c r="L23" s="23" t="e">
        <f t="shared" si="1"/>
        <v>#N/A</v>
      </c>
      <c r="M23" s="20" t="str">
        <f t="shared" si="2"/>
        <v>Math,  Cognitive,  Literacy</v>
      </c>
      <c r="R23" s="9" t="s">
        <v>9</v>
      </c>
    </row>
    <row r="24" spans="1:18" ht="14.4" x14ac:dyDescent="0.55000000000000004">
      <c r="A24" s="54" t="s">
        <v>8</v>
      </c>
      <c r="F24" s="1">
        <f t="shared" si="3"/>
        <v>0</v>
      </c>
      <c r="H24" s="15"/>
      <c r="I24" s="23"/>
      <c r="J24" s="15">
        <f t="shared" si="0"/>
        <v>0</v>
      </c>
      <c r="K24" s="9" t="s">
        <v>108</v>
      </c>
      <c r="L24" s="23" t="e">
        <f t="shared" si="1"/>
        <v>#N/A</v>
      </c>
      <c r="M24" s="20" t="str">
        <f t="shared" si="2"/>
        <v>Math,  Cognitive,  Literacy</v>
      </c>
      <c r="R24" s="9" t="s">
        <v>9</v>
      </c>
    </row>
    <row r="25" spans="1:18" ht="14.4" x14ac:dyDescent="0.55000000000000004">
      <c r="A25" s="54" t="s">
        <v>8</v>
      </c>
      <c r="F25" s="1">
        <f t="shared" si="3"/>
        <v>0</v>
      </c>
      <c r="H25" s="15"/>
      <c r="I25" s="23"/>
      <c r="J25" s="15">
        <f t="shared" si="0"/>
        <v>0</v>
      </c>
      <c r="K25" s="9" t="s">
        <v>108</v>
      </c>
      <c r="L25" s="23" t="e">
        <f t="shared" si="1"/>
        <v>#N/A</v>
      </c>
      <c r="M25" s="20" t="str">
        <f t="shared" si="2"/>
        <v>Math,  Cognitive,  Literacy</v>
      </c>
      <c r="R25" s="9" t="s">
        <v>9</v>
      </c>
    </row>
    <row r="26" spans="1:18" ht="14.4" x14ac:dyDescent="0.55000000000000004">
      <c r="A26" s="54" t="s">
        <v>8</v>
      </c>
      <c r="F26" s="1">
        <f t="shared" si="3"/>
        <v>0</v>
      </c>
      <c r="H26" s="15"/>
      <c r="I26" s="23"/>
      <c r="J26" s="15">
        <f t="shared" si="0"/>
        <v>0</v>
      </c>
      <c r="K26" s="9" t="s">
        <v>108</v>
      </c>
      <c r="L26" s="23" t="e">
        <f t="shared" si="1"/>
        <v>#N/A</v>
      </c>
      <c r="M26" s="20" t="str">
        <f t="shared" si="2"/>
        <v>Math,  Cognitive,  Literacy</v>
      </c>
      <c r="R26" s="9" t="s">
        <v>9</v>
      </c>
    </row>
    <row r="27" spans="1:18" ht="14.4" x14ac:dyDescent="0.55000000000000004">
      <c r="A27" s="54" t="s">
        <v>8</v>
      </c>
      <c r="F27" s="1">
        <f t="shared" si="3"/>
        <v>0</v>
      </c>
      <c r="H27" s="15"/>
      <c r="I27" s="23"/>
      <c r="J27" s="15">
        <f t="shared" si="0"/>
        <v>0</v>
      </c>
      <c r="K27" s="9" t="s">
        <v>108</v>
      </c>
      <c r="L27" s="23" t="e">
        <f t="shared" si="1"/>
        <v>#N/A</v>
      </c>
      <c r="M27" s="20" t="str">
        <f t="shared" si="2"/>
        <v>Math,  Cognitive,  Literacy</v>
      </c>
      <c r="R27" s="9" t="s">
        <v>9</v>
      </c>
    </row>
    <row r="28" spans="1:18" ht="14.4" x14ac:dyDescent="0.55000000000000004">
      <c r="A28" s="54" t="s">
        <v>8</v>
      </c>
      <c r="F28" s="1">
        <f t="shared" si="3"/>
        <v>0</v>
      </c>
      <c r="H28" s="15"/>
      <c r="I28" s="23"/>
      <c r="J28" s="15">
        <f t="shared" si="0"/>
        <v>0</v>
      </c>
      <c r="K28" s="9" t="s">
        <v>108</v>
      </c>
      <c r="L28" s="23" t="e">
        <f t="shared" si="1"/>
        <v>#N/A</v>
      </c>
      <c r="M28" s="20" t="str">
        <f t="shared" si="2"/>
        <v>Math,  Cognitive,  Literacy</v>
      </c>
      <c r="R28" s="9" t="s">
        <v>9</v>
      </c>
    </row>
    <row r="29" spans="1:18" ht="14.4" x14ac:dyDescent="0.55000000000000004">
      <c r="A29" s="54" t="s">
        <v>8</v>
      </c>
      <c r="F29" s="1">
        <f t="shared" si="3"/>
        <v>0</v>
      </c>
      <c r="H29" s="15"/>
      <c r="I29" s="23"/>
      <c r="J29" s="15">
        <f t="shared" si="0"/>
        <v>0</v>
      </c>
      <c r="K29" s="9" t="s">
        <v>108</v>
      </c>
      <c r="L29" s="23" t="e">
        <f t="shared" si="1"/>
        <v>#N/A</v>
      </c>
      <c r="M29" s="20" t="str">
        <f t="shared" si="2"/>
        <v>Math,  Cognitive,  Literacy</v>
      </c>
      <c r="R29" s="9" t="s">
        <v>9</v>
      </c>
    </row>
    <row r="30" spans="1:18" ht="14.4" x14ac:dyDescent="0.55000000000000004">
      <c r="A30" s="54" t="s">
        <v>8</v>
      </c>
      <c r="F30" s="1">
        <f t="shared" si="3"/>
        <v>0</v>
      </c>
      <c r="H30" s="15"/>
      <c r="I30" s="23"/>
      <c r="J30" s="15">
        <f t="shared" si="0"/>
        <v>0</v>
      </c>
      <c r="K30" s="9" t="s">
        <v>108</v>
      </c>
      <c r="L30" s="23" t="e">
        <f t="shared" si="1"/>
        <v>#N/A</v>
      </c>
      <c r="M30" s="20" t="str">
        <f t="shared" si="2"/>
        <v>Math,  Cognitive,  Literacy</v>
      </c>
      <c r="R30" s="9" t="s">
        <v>9</v>
      </c>
    </row>
    <row r="31" spans="1:18" ht="14.4" x14ac:dyDescent="0.55000000000000004">
      <c r="A31" s="54" t="s">
        <v>8</v>
      </c>
      <c r="F31" s="1">
        <f t="shared" si="3"/>
        <v>0</v>
      </c>
      <c r="H31" s="15"/>
      <c r="I31" s="23"/>
      <c r="J31" s="15">
        <f t="shared" si="0"/>
        <v>0</v>
      </c>
      <c r="K31" s="9" t="s">
        <v>108</v>
      </c>
      <c r="L31" s="23" t="e">
        <f t="shared" si="1"/>
        <v>#N/A</v>
      </c>
      <c r="M31" s="20" t="str">
        <f t="shared" si="2"/>
        <v>Math,  Cognitive,  Literacy</v>
      </c>
      <c r="R31" s="9" t="s">
        <v>9</v>
      </c>
    </row>
    <row r="32" spans="1:18" ht="14.4" x14ac:dyDescent="0.55000000000000004">
      <c r="A32" s="54" t="s">
        <v>8</v>
      </c>
      <c r="F32" s="1">
        <f t="shared" si="3"/>
        <v>0</v>
      </c>
      <c r="H32" s="15"/>
      <c r="I32" s="23"/>
      <c r="J32" s="15">
        <f t="shared" si="0"/>
        <v>0</v>
      </c>
      <c r="K32" s="9" t="s">
        <v>108</v>
      </c>
      <c r="L32" s="23" t="e">
        <f t="shared" si="1"/>
        <v>#N/A</v>
      </c>
      <c r="M32" s="20" t="str">
        <f t="shared" si="2"/>
        <v>Math,  Cognitive,  Literacy</v>
      </c>
      <c r="R32" s="9" t="s">
        <v>9</v>
      </c>
    </row>
    <row r="33" spans="1:18" ht="14.4" x14ac:dyDescent="0.55000000000000004">
      <c r="A33" s="54" t="s">
        <v>8</v>
      </c>
      <c r="F33" s="1">
        <f t="shared" si="3"/>
        <v>0</v>
      </c>
      <c r="H33" s="15"/>
      <c r="I33" s="23"/>
      <c r="J33" s="15">
        <f t="shared" si="0"/>
        <v>0</v>
      </c>
      <c r="K33" s="9" t="s">
        <v>108</v>
      </c>
      <c r="L33" s="23" t="e">
        <f t="shared" si="1"/>
        <v>#N/A</v>
      </c>
      <c r="M33" s="20" t="str">
        <f t="shared" si="2"/>
        <v>Math,  Cognitive,  Literacy</v>
      </c>
      <c r="R33" s="9" t="s">
        <v>9</v>
      </c>
    </row>
    <row r="34" spans="1:18" ht="14.4" x14ac:dyDescent="0.55000000000000004">
      <c r="A34" s="54" t="s">
        <v>8</v>
      </c>
      <c r="F34" s="1">
        <f t="shared" si="3"/>
        <v>0</v>
      </c>
      <c r="H34" s="15"/>
      <c r="I34" s="23"/>
      <c r="J34" s="15">
        <f t="shared" si="0"/>
        <v>0</v>
      </c>
      <c r="K34" s="9" t="s">
        <v>108</v>
      </c>
      <c r="L34" s="23" t="e">
        <f t="shared" si="1"/>
        <v>#N/A</v>
      </c>
      <c r="M34" s="20" t="str">
        <f t="shared" si="2"/>
        <v>Math,  Cognitive,  Literacy</v>
      </c>
      <c r="R34" s="9" t="s">
        <v>9</v>
      </c>
    </row>
    <row r="35" spans="1:18" ht="14.4" x14ac:dyDescent="0.55000000000000004">
      <c r="A35" s="54" t="s">
        <v>8</v>
      </c>
      <c r="F35" s="1">
        <f t="shared" si="3"/>
        <v>0</v>
      </c>
      <c r="H35" s="15"/>
      <c r="I35" s="23"/>
      <c r="J35" s="15">
        <f t="shared" si="0"/>
        <v>0</v>
      </c>
      <c r="K35" s="9" t="s">
        <v>108</v>
      </c>
      <c r="L35" s="23" t="e">
        <f t="shared" si="1"/>
        <v>#N/A</v>
      </c>
      <c r="M35" s="20" t="str">
        <f t="shared" si="2"/>
        <v>Math,  Cognitive,  Literacy</v>
      </c>
      <c r="R35" s="9" t="s">
        <v>9</v>
      </c>
    </row>
    <row r="36" spans="1:18" ht="14.4" x14ac:dyDescent="0.55000000000000004">
      <c r="A36" s="54" t="s">
        <v>8</v>
      </c>
      <c r="F36" s="1">
        <f t="shared" si="3"/>
        <v>0</v>
      </c>
      <c r="H36" s="15"/>
      <c r="I36" s="23"/>
      <c r="J36" s="15">
        <f t="shared" si="0"/>
        <v>0</v>
      </c>
      <c r="K36" s="9" t="s">
        <v>108</v>
      </c>
      <c r="L36" s="23" t="e">
        <f t="shared" si="1"/>
        <v>#N/A</v>
      </c>
      <c r="M36" s="20" t="str">
        <f t="shared" si="2"/>
        <v>Math,  Cognitive,  Literacy</v>
      </c>
      <c r="R36" s="9" t="s">
        <v>9</v>
      </c>
    </row>
    <row r="37" spans="1:18" ht="14.4" x14ac:dyDescent="0.55000000000000004">
      <c r="A37" s="54" t="s">
        <v>8</v>
      </c>
      <c r="F37" s="1">
        <f t="shared" si="3"/>
        <v>0</v>
      </c>
      <c r="H37" s="15"/>
      <c r="I37" s="23"/>
      <c r="J37" s="15">
        <f t="shared" si="0"/>
        <v>0</v>
      </c>
      <c r="K37" s="9" t="s">
        <v>108</v>
      </c>
      <c r="L37" s="23" t="e">
        <f t="shared" si="1"/>
        <v>#N/A</v>
      </c>
      <c r="M37" s="20" t="str">
        <f t="shared" si="2"/>
        <v>Math,  Cognitive,  Literacy</v>
      </c>
      <c r="R37" s="9" t="s">
        <v>9</v>
      </c>
    </row>
    <row r="38" spans="1:18" ht="14.4" x14ac:dyDescent="0.55000000000000004">
      <c r="A38" s="54" t="s">
        <v>8</v>
      </c>
      <c r="F38" s="1">
        <f t="shared" si="3"/>
        <v>0</v>
      </c>
      <c r="H38" s="15"/>
      <c r="I38" s="23"/>
      <c r="J38" s="15">
        <f t="shared" si="0"/>
        <v>0</v>
      </c>
      <c r="K38" s="9" t="s">
        <v>108</v>
      </c>
      <c r="L38" s="23" t="e">
        <f t="shared" si="1"/>
        <v>#N/A</v>
      </c>
      <c r="M38" s="20" t="str">
        <f t="shared" si="2"/>
        <v>Math,  Cognitive,  Literacy</v>
      </c>
      <c r="R38" s="9" t="s">
        <v>9</v>
      </c>
    </row>
    <row r="39" spans="1:18" ht="14.4" x14ac:dyDescent="0.55000000000000004">
      <c r="A39" s="54" t="s">
        <v>8</v>
      </c>
      <c r="F39" s="1">
        <f t="shared" si="3"/>
        <v>0</v>
      </c>
      <c r="H39" s="15"/>
      <c r="I39" s="23"/>
      <c r="J39" s="15">
        <f t="shared" si="0"/>
        <v>0</v>
      </c>
      <c r="K39" s="9" t="s">
        <v>108</v>
      </c>
      <c r="L39" s="23" t="e">
        <f t="shared" si="1"/>
        <v>#N/A</v>
      </c>
      <c r="M39" s="20" t="str">
        <f t="shared" si="2"/>
        <v>Math,  Cognitive,  Literacy</v>
      </c>
      <c r="R39" s="9" t="s">
        <v>9</v>
      </c>
    </row>
    <row r="40" spans="1:18" ht="14.4" x14ac:dyDescent="0.55000000000000004">
      <c r="A40" s="54" t="s">
        <v>8</v>
      </c>
      <c r="F40" s="1">
        <f t="shared" si="3"/>
        <v>0</v>
      </c>
      <c r="H40" s="15"/>
      <c r="I40" s="23"/>
      <c r="J40" s="15">
        <f t="shared" si="0"/>
        <v>0</v>
      </c>
      <c r="K40" s="9" t="s">
        <v>108</v>
      </c>
      <c r="L40" s="23" t="e">
        <f t="shared" si="1"/>
        <v>#N/A</v>
      </c>
      <c r="M40" s="20" t="str">
        <f t="shared" si="2"/>
        <v>Math,  Cognitive,  Literacy</v>
      </c>
      <c r="R40" s="9" t="s">
        <v>9</v>
      </c>
    </row>
    <row r="41" spans="1:18" ht="14.4" x14ac:dyDescent="0.55000000000000004">
      <c r="A41" s="54" t="s">
        <v>8</v>
      </c>
      <c r="F41" s="1">
        <f t="shared" si="3"/>
        <v>0</v>
      </c>
      <c r="H41" s="15"/>
      <c r="I41" s="23"/>
      <c r="J41" s="15">
        <f t="shared" si="0"/>
        <v>0</v>
      </c>
      <c r="K41" s="9" t="s">
        <v>108</v>
      </c>
      <c r="L41" s="23" t="e">
        <f t="shared" si="1"/>
        <v>#N/A</v>
      </c>
      <c r="M41" s="20" t="str">
        <f t="shared" si="2"/>
        <v>Math,  Cognitive,  Literacy</v>
      </c>
      <c r="R41" s="9" t="s">
        <v>9</v>
      </c>
    </row>
    <row r="42" spans="1:18" ht="14.4" x14ac:dyDescent="0.55000000000000004">
      <c r="A42" s="54" t="s">
        <v>8</v>
      </c>
      <c r="F42" s="1">
        <f t="shared" si="3"/>
        <v>0</v>
      </c>
      <c r="H42" s="15"/>
      <c r="I42" s="23"/>
      <c r="J42" s="15">
        <f t="shared" si="0"/>
        <v>0</v>
      </c>
      <c r="K42" s="9" t="s">
        <v>108</v>
      </c>
      <c r="L42" s="23" t="e">
        <f t="shared" si="1"/>
        <v>#N/A</v>
      </c>
      <c r="M42" s="20" t="str">
        <f t="shared" si="2"/>
        <v>Math,  Cognitive,  Literacy</v>
      </c>
      <c r="R42" s="9" t="s">
        <v>9</v>
      </c>
    </row>
    <row r="43" spans="1:18" ht="14.4" x14ac:dyDescent="0.55000000000000004">
      <c r="A43" s="54" t="s">
        <v>8</v>
      </c>
      <c r="F43" s="1">
        <f t="shared" si="3"/>
        <v>0</v>
      </c>
      <c r="H43" s="15"/>
      <c r="I43" s="23"/>
      <c r="J43" s="15">
        <f t="shared" si="0"/>
        <v>0</v>
      </c>
      <c r="K43" s="9" t="s">
        <v>108</v>
      </c>
      <c r="L43" s="23" t="e">
        <f t="shared" si="1"/>
        <v>#N/A</v>
      </c>
      <c r="M43" s="20" t="str">
        <f t="shared" si="2"/>
        <v>Math,  Cognitive,  Literacy</v>
      </c>
      <c r="R43" s="9" t="s">
        <v>9</v>
      </c>
    </row>
    <row r="44" spans="1:18" ht="14.4" x14ac:dyDescent="0.55000000000000004">
      <c r="A44" s="54" t="s">
        <v>8</v>
      </c>
      <c r="F44" s="1">
        <f t="shared" si="3"/>
        <v>0</v>
      </c>
      <c r="H44" s="15"/>
      <c r="I44" s="23"/>
      <c r="J44" s="15">
        <f t="shared" si="0"/>
        <v>0</v>
      </c>
      <c r="K44" s="9" t="s">
        <v>108</v>
      </c>
      <c r="L44" s="23" t="e">
        <f t="shared" si="1"/>
        <v>#N/A</v>
      </c>
      <c r="M44" s="20" t="str">
        <f t="shared" si="2"/>
        <v>Math,  Cognitive,  Literacy</v>
      </c>
      <c r="R44" s="9" t="s">
        <v>9</v>
      </c>
    </row>
    <row r="45" spans="1:18" ht="14.4" x14ac:dyDescent="0.55000000000000004">
      <c r="A45" s="54" t="s">
        <v>8</v>
      </c>
      <c r="F45" s="1">
        <f t="shared" si="3"/>
        <v>0</v>
      </c>
      <c r="H45" s="15"/>
      <c r="I45" s="23"/>
      <c r="J45" s="15">
        <f t="shared" si="0"/>
        <v>0</v>
      </c>
      <c r="K45" s="9" t="s">
        <v>108</v>
      </c>
      <c r="L45" s="23" t="e">
        <f t="shared" si="1"/>
        <v>#N/A</v>
      </c>
      <c r="M45" s="20" t="str">
        <f t="shared" si="2"/>
        <v>Math,  Cognitive,  Literacy</v>
      </c>
      <c r="R45" s="9" t="s">
        <v>9</v>
      </c>
    </row>
    <row r="46" spans="1:18" ht="14.4" x14ac:dyDescent="0.55000000000000004">
      <c r="A46" s="54" t="s">
        <v>8</v>
      </c>
      <c r="F46" s="1">
        <f t="shared" si="3"/>
        <v>0</v>
      </c>
      <c r="H46" s="15"/>
      <c r="I46" s="23"/>
      <c r="J46" s="15">
        <f t="shared" si="0"/>
        <v>0</v>
      </c>
      <c r="K46" s="9" t="s">
        <v>108</v>
      </c>
      <c r="L46" s="23" t="e">
        <f t="shared" si="1"/>
        <v>#N/A</v>
      </c>
      <c r="M46" s="20" t="str">
        <f t="shared" si="2"/>
        <v>Math,  Cognitive,  Literacy</v>
      </c>
      <c r="R46" s="9" t="s">
        <v>9</v>
      </c>
    </row>
    <row r="47" spans="1:18" ht="14.4" x14ac:dyDescent="0.55000000000000004">
      <c r="A47" s="54" t="s">
        <v>8</v>
      </c>
      <c r="F47" s="1">
        <f t="shared" si="3"/>
        <v>0</v>
      </c>
      <c r="H47" s="15"/>
      <c r="I47" s="23"/>
      <c r="J47" s="15">
        <f t="shared" si="0"/>
        <v>0</v>
      </c>
      <c r="K47" s="9" t="s">
        <v>108</v>
      </c>
      <c r="L47" s="23" t="e">
        <f t="shared" si="1"/>
        <v>#N/A</v>
      </c>
      <c r="M47" s="20" t="str">
        <f t="shared" si="2"/>
        <v>Math,  Cognitive,  Literacy</v>
      </c>
      <c r="R47" s="9" t="s">
        <v>9</v>
      </c>
    </row>
    <row r="48" spans="1:18" ht="14.4" x14ac:dyDescent="0.55000000000000004">
      <c r="A48" s="54" t="s">
        <v>8</v>
      </c>
      <c r="F48" s="1">
        <f t="shared" si="3"/>
        <v>0</v>
      </c>
      <c r="H48" s="15"/>
      <c r="I48" s="23"/>
      <c r="J48" s="15">
        <f t="shared" si="0"/>
        <v>0</v>
      </c>
      <c r="K48" s="9" t="s">
        <v>108</v>
      </c>
      <c r="L48" s="23" t="e">
        <f t="shared" si="1"/>
        <v>#N/A</v>
      </c>
      <c r="M48" s="20" t="str">
        <f t="shared" si="2"/>
        <v>Math,  Cognitive,  Literacy</v>
      </c>
      <c r="R48" s="9" t="s">
        <v>9</v>
      </c>
    </row>
    <row r="49" spans="1:18" ht="14.4" x14ac:dyDescent="0.55000000000000004">
      <c r="A49" s="54" t="s">
        <v>8</v>
      </c>
      <c r="F49" s="1">
        <f t="shared" si="3"/>
        <v>0</v>
      </c>
      <c r="H49" s="15"/>
      <c r="I49" s="23"/>
      <c r="J49" s="15">
        <f t="shared" si="0"/>
        <v>0</v>
      </c>
      <c r="K49" s="9" t="s">
        <v>108</v>
      </c>
      <c r="L49" s="23" t="e">
        <f t="shared" si="1"/>
        <v>#N/A</v>
      </c>
      <c r="M49" s="20" t="str">
        <f t="shared" si="2"/>
        <v>Math,  Cognitive,  Literacy</v>
      </c>
      <c r="R49" s="9" t="s">
        <v>9</v>
      </c>
    </row>
    <row r="50" spans="1:18" ht="14.4" x14ac:dyDescent="0.55000000000000004">
      <c r="A50" s="54" t="s">
        <v>8</v>
      </c>
      <c r="F50" s="1">
        <f t="shared" si="3"/>
        <v>0</v>
      </c>
      <c r="H50" s="15"/>
      <c r="I50" s="23"/>
      <c r="J50" s="15">
        <f t="shared" si="0"/>
        <v>0</v>
      </c>
      <c r="K50" s="9" t="s">
        <v>108</v>
      </c>
      <c r="L50" s="23" t="e">
        <f t="shared" si="1"/>
        <v>#N/A</v>
      </c>
      <c r="M50" s="20" t="str">
        <f t="shared" si="2"/>
        <v>Math,  Cognitive,  Literacy</v>
      </c>
      <c r="R50" s="9" t="s">
        <v>9</v>
      </c>
    </row>
    <row r="51" spans="1:18" ht="15" customHeight="1" x14ac:dyDescent="0.55000000000000004">
      <c r="R51" s="9" t="s">
        <v>9</v>
      </c>
    </row>
    <row r="52" spans="1:18" ht="15" customHeight="1" x14ac:dyDescent="0.55000000000000004">
      <c r="R52" s="9" t="s">
        <v>9</v>
      </c>
    </row>
    <row r="53" spans="1:18" ht="15" customHeight="1" x14ac:dyDescent="0.55000000000000004">
      <c r="R53" s="9" t="s">
        <v>9</v>
      </c>
    </row>
    <row r="54" spans="1:18" ht="15" customHeight="1" x14ac:dyDescent="0.55000000000000004">
      <c r="R54" s="9" t="s">
        <v>9</v>
      </c>
    </row>
    <row r="55" spans="1:18" ht="15" customHeight="1" x14ac:dyDescent="0.55000000000000004">
      <c r="R55" s="9" t="s">
        <v>9</v>
      </c>
    </row>
    <row r="56" spans="1:18" ht="15" customHeight="1" x14ac:dyDescent="0.55000000000000004">
      <c r="R56" s="9" t="s">
        <v>9</v>
      </c>
    </row>
    <row r="57" spans="1:18" ht="15" customHeight="1" x14ac:dyDescent="0.55000000000000004">
      <c r="R57" s="9" t="s">
        <v>9</v>
      </c>
    </row>
    <row r="58" spans="1:18" ht="15" customHeight="1" x14ac:dyDescent="0.55000000000000004">
      <c r="R58" s="9" t="s">
        <v>9</v>
      </c>
    </row>
    <row r="59" spans="1:18" ht="15" customHeight="1" x14ac:dyDescent="0.55000000000000004">
      <c r="R59" s="9" t="s">
        <v>9</v>
      </c>
    </row>
    <row r="60" spans="1:18" ht="15" customHeight="1" x14ac:dyDescent="0.55000000000000004">
      <c r="R60" s="9" t="s">
        <v>9</v>
      </c>
    </row>
    <row r="61" spans="1:18" ht="15" customHeight="1" x14ac:dyDescent="0.55000000000000004">
      <c r="R61" s="9" t="s">
        <v>9</v>
      </c>
    </row>
    <row r="62" spans="1:18" ht="15" customHeight="1" x14ac:dyDescent="0.55000000000000004">
      <c r="R62" s="9" t="s">
        <v>9</v>
      </c>
    </row>
    <row r="63" spans="1:18" ht="15" customHeight="1" x14ac:dyDescent="0.55000000000000004">
      <c r="R63" s="9" t="s">
        <v>9</v>
      </c>
    </row>
    <row r="64" spans="1:18" ht="15" customHeight="1" x14ac:dyDescent="0.55000000000000004">
      <c r="R64" s="9" t="s">
        <v>9</v>
      </c>
    </row>
    <row r="65" spans="18:18" ht="15" customHeight="1" x14ac:dyDescent="0.55000000000000004">
      <c r="R65" s="9" t="s">
        <v>9</v>
      </c>
    </row>
    <row r="66" spans="18:18" ht="15" customHeight="1" x14ac:dyDescent="0.55000000000000004">
      <c r="R66" s="9" t="s">
        <v>9</v>
      </c>
    </row>
    <row r="67" spans="18:18" ht="15" customHeight="1" x14ac:dyDescent="0.55000000000000004">
      <c r="R67" s="9" t="s">
        <v>9</v>
      </c>
    </row>
    <row r="68" spans="18:18" ht="15" customHeight="1" x14ac:dyDescent="0.55000000000000004">
      <c r="R68" s="9" t="s">
        <v>9</v>
      </c>
    </row>
    <row r="69" spans="18:18" ht="15" customHeight="1" x14ac:dyDescent="0.55000000000000004">
      <c r="R69" s="9" t="s">
        <v>9</v>
      </c>
    </row>
    <row r="70" spans="18:18" ht="15" customHeight="1" x14ac:dyDescent="0.55000000000000004">
      <c r="R70" s="9" t="s">
        <v>9</v>
      </c>
    </row>
    <row r="71" spans="18:18" ht="15" customHeight="1" x14ac:dyDescent="0.55000000000000004">
      <c r="R71" s="9" t="s">
        <v>9</v>
      </c>
    </row>
    <row r="72" spans="18:18" ht="15" customHeight="1" x14ac:dyDescent="0.55000000000000004">
      <c r="R72" s="9" t="s">
        <v>9</v>
      </c>
    </row>
    <row r="73" spans="18:18" ht="15" customHeight="1" x14ac:dyDescent="0.55000000000000004">
      <c r="R73" s="9" t="s">
        <v>9</v>
      </c>
    </row>
    <row r="74" spans="18:18" ht="15" customHeight="1" x14ac:dyDescent="0.55000000000000004">
      <c r="R74" s="9" t="s">
        <v>9</v>
      </c>
    </row>
    <row r="75" spans="18:18" ht="15" customHeight="1" x14ac:dyDescent="0.55000000000000004">
      <c r="R75" s="9" t="s">
        <v>9</v>
      </c>
    </row>
    <row r="76" spans="18:18" ht="15" customHeight="1" x14ac:dyDescent="0.55000000000000004">
      <c r="R76" s="9" t="s">
        <v>9</v>
      </c>
    </row>
    <row r="77" spans="18:18" ht="15" customHeight="1" x14ac:dyDescent="0.55000000000000004">
      <c r="R77" s="9" t="s">
        <v>9</v>
      </c>
    </row>
    <row r="78" spans="18:18" ht="15" customHeight="1" x14ac:dyDescent="0.55000000000000004">
      <c r="R78" s="9" t="s">
        <v>9</v>
      </c>
    </row>
    <row r="79" spans="18:18" ht="15" customHeight="1" x14ac:dyDescent="0.55000000000000004">
      <c r="R79" s="9" t="s">
        <v>9</v>
      </c>
    </row>
    <row r="80" spans="18:18" ht="15" customHeight="1" x14ac:dyDescent="0.55000000000000004">
      <c r="R80" s="9" t="s">
        <v>9</v>
      </c>
    </row>
    <row r="81" spans="18:18" ht="15" customHeight="1" x14ac:dyDescent="0.55000000000000004">
      <c r="R81" s="9" t="s">
        <v>9</v>
      </c>
    </row>
    <row r="82" spans="18:18" ht="15" customHeight="1" x14ac:dyDescent="0.55000000000000004">
      <c r="R82" s="9" t="s">
        <v>9</v>
      </c>
    </row>
    <row r="83" spans="18:18" ht="15" customHeight="1" x14ac:dyDescent="0.55000000000000004">
      <c r="R83" s="9" t="s">
        <v>9</v>
      </c>
    </row>
    <row r="84" spans="18:18" ht="15" customHeight="1" x14ac:dyDescent="0.55000000000000004">
      <c r="R84" s="9" t="s">
        <v>9</v>
      </c>
    </row>
    <row r="85" spans="18:18" ht="15" customHeight="1" x14ac:dyDescent="0.55000000000000004">
      <c r="R85" s="9" t="s">
        <v>9</v>
      </c>
    </row>
    <row r="86" spans="18:18" ht="15" customHeight="1" x14ac:dyDescent="0.55000000000000004">
      <c r="R86" s="9" t="s">
        <v>9</v>
      </c>
    </row>
    <row r="87" spans="18:18" ht="15" customHeight="1" x14ac:dyDescent="0.55000000000000004">
      <c r="R87" s="9" t="s">
        <v>9</v>
      </c>
    </row>
    <row r="88" spans="18:18" ht="15" customHeight="1" x14ac:dyDescent="0.55000000000000004">
      <c r="R88" s="9" t="s">
        <v>9</v>
      </c>
    </row>
    <row r="89" spans="18:18" ht="15" customHeight="1" x14ac:dyDescent="0.55000000000000004">
      <c r="R89" s="9" t="s">
        <v>9</v>
      </c>
    </row>
    <row r="90" spans="18:18" ht="15" customHeight="1" x14ac:dyDescent="0.55000000000000004">
      <c r="R90" s="9" t="s">
        <v>9</v>
      </c>
    </row>
    <row r="91" spans="18:18" ht="15" customHeight="1" x14ac:dyDescent="0.55000000000000004">
      <c r="R91" s="9" t="s">
        <v>9</v>
      </c>
    </row>
    <row r="92" spans="18:18" ht="15" customHeight="1" x14ac:dyDescent="0.55000000000000004">
      <c r="R92" s="9" t="s">
        <v>9</v>
      </c>
    </row>
    <row r="93" spans="18:18" ht="15" customHeight="1" x14ac:dyDescent="0.55000000000000004">
      <c r="R93" s="9" t="s">
        <v>9</v>
      </c>
    </row>
    <row r="94" spans="18:18" ht="15" customHeight="1" x14ac:dyDescent="0.55000000000000004">
      <c r="R94" s="9" t="s">
        <v>9</v>
      </c>
    </row>
    <row r="95" spans="18:18" ht="15" customHeight="1" x14ac:dyDescent="0.55000000000000004">
      <c r="R95" s="9" t="s">
        <v>9</v>
      </c>
    </row>
    <row r="96" spans="18:18" ht="15" customHeight="1" x14ac:dyDescent="0.55000000000000004">
      <c r="R96" s="9" t="s">
        <v>9</v>
      </c>
    </row>
    <row r="97" spans="18:18" ht="15" customHeight="1" x14ac:dyDescent="0.55000000000000004">
      <c r="R97" s="9" t="s">
        <v>9</v>
      </c>
    </row>
    <row r="98" spans="18:18" ht="15" customHeight="1" x14ac:dyDescent="0.55000000000000004">
      <c r="R98" s="9" t="s">
        <v>9</v>
      </c>
    </row>
    <row r="99" spans="18:18" ht="15" customHeight="1" x14ac:dyDescent="0.55000000000000004">
      <c r="R99" s="9" t="s">
        <v>9</v>
      </c>
    </row>
    <row r="100" spans="18:18" ht="15" customHeight="1" x14ac:dyDescent="0.55000000000000004">
      <c r="R100" s="9" t="s">
        <v>9</v>
      </c>
    </row>
    <row r="101" spans="18:18" ht="15" customHeight="1" x14ac:dyDescent="0.55000000000000004">
      <c r="R101" s="9" t="s">
        <v>9</v>
      </c>
    </row>
    <row r="102" spans="18:18" ht="15" customHeight="1" x14ac:dyDescent="0.55000000000000004">
      <c r="R102" s="9" t="s">
        <v>9</v>
      </c>
    </row>
    <row r="103" spans="18:18" ht="15" customHeight="1" x14ac:dyDescent="0.55000000000000004">
      <c r="R103" s="9" t="s">
        <v>9</v>
      </c>
    </row>
    <row r="104" spans="18:18" ht="15" customHeight="1" x14ac:dyDescent="0.55000000000000004">
      <c r="R104" s="9" t="s">
        <v>9</v>
      </c>
    </row>
    <row r="105" spans="18:18" ht="15" customHeight="1" x14ac:dyDescent="0.55000000000000004">
      <c r="R105" s="9" t="s">
        <v>9</v>
      </c>
    </row>
    <row r="106" spans="18:18" ht="15" customHeight="1" x14ac:dyDescent="0.55000000000000004">
      <c r="R106" s="9" t="s">
        <v>9</v>
      </c>
    </row>
    <row r="107" spans="18:18" ht="15" customHeight="1" x14ac:dyDescent="0.55000000000000004">
      <c r="R107" s="9" t="s">
        <v>9</v>
      </c>
    </row>
    <row r="108" spans="18:18" ht="15" customHeight="1" x14ac:dyDescent="0.55000000000000004">
      <c r="R108" s="9" t="s">
        <v>9</v>
      </c>
    </row>
    <row r="109" spans="18:18" ht="15" customHeight="1" x14ac:dyDescent="0.55000000000000004">
      <c r="R109" s="9" t="s">
        <v>9</v>
      </c>
    </row>
    <row r="110" spans="18:18" ht="15" customHeight="1" x14ac:dyDescent="0.55000000000000004">
      <c r="R110" s="9" t="s">
        <v>9</v>
      </c>
    </row>
    <row r="111" spans="18:18" ht="15" customHeight="1" x14ac:dyDescent="0.55000000000000004">
      <c r="R111" s="9" t="s">
        <v>9</v>
      </c>
    </row>
    <row r="112" spans="18:18" ht="15" customHeight="1" x14ac:dyDescent="0.55000000000000004">
      <c r="R112" s="9" t="s">
        <v>9</v>
      </c>
    </row>
    <row r="113" spans="18:18" ht="15" customHeight="1" x14ac:dyDescent="0.55000000000000004">
      <c r="R113" s="9" t="s">
        <v>9</v>
      </c>
    </row>
    <row r="114" spans="18:18" ht="15" customHeight="1" x14ac:dyDescent="0.55000000000000004">
      <c r="R114" s="9" t="s">
        <v>9</v>
      </c>
    </row>
    <row r="115" spans="18:18" ht="15" customHeight="1" x14ac:dyDescent="0.55000000000000004">
      <c r="R115" s="9" t="s">
        <v>9</v>
      </c>
    </row>
    <row r="116" spans="18:18" ht="15" customHeight="1" x14ac:dyDescent="0.55000000000000004">
      <c r="R116" s="9" t="s">
        <v>9</v>
      </c>
    </row>
    <row r="117" spans="18:18" ht="15" customHeight="1" x14ac:dyDescent="0.55000000000000004">
      <c r="R117" s="9" t="s">
        <v>9</v>
      </c>
    </row>
    <row r="118" spans="18:18" ht="15" customHeight="1" x14ac:dyDescent="0.55000000000000004">
      <c r="R118" s="9" t="s">
        <v>9</v>
      </c>
    </row>
    <row r="119" spans="18:18" ht="15" customHeight="1" x14ac:dyDescent="0.55000000000000004">
      <c r="R119" s="9" t="s">
        <v>9</v>
      </c>
    </row>
    <row r="120" spans="18:18" ht="15" customHeight="1" x14ac:dyDescent="0.55000000000000004">
      <c r="R120" s="9" t="s">
        <v>9</v>
      </c>
    </row>
    <row r="121" spans="18:18" ht="15" customHeight="1" x14ac:dyDescent="0.55000000000000004">
      <c r="R121" s="9" t="s">
        <v>9</v>
      </c>
    </row>
    <row r="122" spans="18:18" ht="15" customHeight="1" x14ac:dyDescent="0.55000000000000004">
      <c r="R122" s="9" t="s">
        <v>9</v>
      </c>
    </row>
    <row r="123" spans="18:18" ht="15" customHeight="1" x14ac:dyDescent="0.55000000000000004">
      <c r="R123" s="9" t="s">
        <v>9</v>
      </c>
    </row>
    <row r="124" spans="18:18" ht="15" customHeight="1" x14ac:dyDescent="0.55000000000000004">
      <c r="R124" s="9" t="s">
        <v>9</v>
      </c>
    </row>
    <row r="125" spans="18:18" ht="15" customHeight="1" x14ac:dyDescent="0.55000000000000004">
      <c r="R125" s="9" t="s">
        <v>9</v>
      </c>
    </row>
    <row r="126" spans="18:18" ht="15" customHeight="1" x14ac:dyDescent="0.55000000000000004">
      <c r="R126" s="9" t="s">
        <v>9</v>
      </c>
    </row>
    <row r="127" spans="18:18" ht="15" customHeight="1" x14ac:dyDescent="0.55000000000000004">
      <c r="R127" s="9" t="s">
        <v>9</v>
      </c>
    </row>
    <row r="128" spans="18:18" ht="15" customHeight="1" x14ac:dyDescent="0.55000000000000004">
      <c r="R128" s="9" t="s">
        <v>9</v>
      </c>
    </row>
    <row r="129" spans="18:18" ht="15" customHeight="1" x14ac:dyDescent="0.55000000000000004">
      <c r="R129" s="9" t="s">
        <v>9</v>
      </c>
    </row>
    <row r="130" spans="18:18" ht="15" customHeight="1" x14ac:dyDescent="0.55000000000000004">
      <c r="R130" s="9" t="s">
        <v>9</v>
      </c>
    </row>
    <row r="131" spans="18:18" ht="15" customHeight="1" x14ac:dyDescent="0.55000000000000004">
      <c r="R131" s="9" t="s">
        <v>9</v>
      </c>
    </row>
    <row r="132" spans="18:18" ht="15" customHeight="1" x14ac:dyDescent="0.55000000000000004">
      <c r="R132" s="9" t="s">
        <v>9</v>
      </c>
    </row>
    <row r="133" spans="18:18" ht="15" customHeight="1" x14ac:dyDescent="0.55000000000000004">
      <c r="R133" s="9" t="s">
        <v>9</v>
      </c>
    </row>
    <row r="134" spans="18:18" ht="15" customHeight="1" x14ac:dyDescent="0.55000000000000004">
      <c r="R134" s="9" t="s">
        <v>9</v>
      </c>
    </row>
    <row r="135" spans="18:18" ht="15" customHeight="1" x14ac:dyDescent="0.55000000000000004">
      <c r="R135" s="9" t="s">
        <v>9</v>
      </c>
    </row>
    <row r="136" spans="18:18" ht="15" customHeight="1" x14ac:dyDescent="0.55000000000000004">
      <c r="R136" s="9" t="s">
        <v>9</v>
      </c>
    </row>
    <row r="137" spans="18:18" ht="15" customHeight="1" x14ac:dyDescent="0.55000000000000004">
      <c r="R137" s="9" t="s">
        <v>9</v>
      </c>
    </row>
    <row r="138" spans="18:18" ht="15" customHeight="1" x14ac:dyDescent="0.55000000000000004">
      <c r="R138" s="9" t="s">
        <v>9</v>
      </c>
    </row>
    <row r="139" spans="18:18" ht="15" customHeight="1" x14ac:dyDescent="0.55000000000000004">
      <c r="R139" s="9" t="s">
        <v>9</v>
      </c>
    </row>
    <row r="140" spans="18:18" ht="15" customHeight="1" x14ac:dyDescent="0.55000000000000004">
      <c r="R140" s="9" t="s">
        <v>9</v>
      </c>
    </row>
    <row r="141" spans="18:18" ht="15" customHeight="1" x14ac:dyDescent="0.55000000000000004">
      <c r="R141" s="9" t="s">
        <v>9</v>
      </c>
    </row>
    <row r="142" spans="18:18" ht="15" customHeight="1" x14ac:dyDescent="0.55000000000000004">
      <c r="R142" s="9" t="s">
        <v>9</v>
      </c>
    </row>
    <row r="143" spans="18:18" ht="15" customHeight="1" x14ac:dyDescent="0.55000000000000004">
      <c r="R143" s="9" t="s">
        <v>9</v>
      </c>
    </row>
    <row r="144" spans="18:18" ht="15" customHeight="1" x14ac:dyDescent="0.55000000000000004">
      <c r="R144" s="9" t="s">
        <v>9</v>
      </c>
    </row>
    <row r="145" spans="18:18" ht="15" customHeight="1" x14ac:dyDescent="0.55000000000000004">
      <c r="R145" s="9" t="s">
        <v>9</v>
      </c>
    </row>
    <row r="146" spans="18:18" ht="15" customHeight="1" x14ac:dyDescent="0.55000000000000004">
      <c r="R146" s="9" t="s">
        <v>9</v>
      </c>
    </row>
    <row r="147" spans="18:18" ht="15" customHeight="1" x14ac:dyDescent="0.55000000000000004">
      <c r="R147" s="9" t="s">
        <v>9</v>
      </c>
    </row>
    <row r="148" spans="18:18" ht="15" customHeight="1" x14ac:dyDescent="0.55000000000000004">
      <c r="R148" s="9" t="s">
        <v>9</v>
      </c>
    </row>
    <row r="149" spans="18:18" ht="15" customHeight="1" x14ac:dyDescent="0.55000000000000004">
      <c r="R149" s="9" t="s">
        <v>9</v>
      </c>
    </row>
  </sheetData>
  <sheetProtection algorithmName="SHA-512" hashValue="FHB4Qro/KEkLE+SFJUXXVRXOezB8JTOV4zjeqNIdIySzz9UmywV9Ykx4k4Ho2e93Ko2jinpx9zteW+zvSR+cwA==" saltValue="Yg5yst6UmFBGaSnCeCVMmw==" spinCount="100000" sheet="1" objects="1" scenarios="1"/>
  <protectedRanges>
    <protectedRange sqref="G4:I50" name="GHI"/>
  </protectedRanges>
  <phoneticPr fontId="2" type="noConversion"/>
  <dataValidations count="4">
    <dataValidation type="list" allowBlank="1" showInputMessage="1" showErrorMessage="1" sqref="I3:I50" xr:uid="{EC3B75CC-B5D8-4939-AA44-D9FCB93AD3BC}">
      <formula1>$S$3:$S$16</formula1>
    </dataValidation>
    <dataValidation type="list" allowBlank="1" showInputMessage="1" showErrorMessage="1" sqref="M51:M1048576" xr:uid="{1BE4CC05-106D-41D6-8B0E-03E12AF8C275}">
      <formula1>"Reading K,Reading 1,Reading 2,Reading 3, Reading 4,Reading 5,Reading 6,Reading 7,Reading 8,Reading 9,Reading 10,Reading 11,Reading 12,Math K,Math 1,Math 2,Math 3, Math 4,Math 5,Math 6,Math 7, Math 8,Math 9,Math 10,Math 11,Math 12"</formula1>
    </dataValidation>
    <dataValidation type="list" allowBlank="1" showInputMessage="1" showErrorMessage="1" sqref="F51:F1048576" xr:uid="{E5B1488F-9C03-44E5-93AD-965F1A4560A7}">
      <formula1>OFFSET(#REF!,0,0,COUNTIFS(#REF!,"&lt;&gt;"))</formula1>
    </dataValidation>
    <dataValidation type="list" allowBlank="1" showInputMessage="1" showErrorMessage="1" sqref="R3:R149" xr:uid="{48C5D436-4FEE-4DE5-AFA0-E562F55CD17D}">
      <formula1>#REF!</formula1>
    </dataValidation>
  </dataValidations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7EA942-EEE4-45BF-BCCC-651FFD6BA73A}">
          <x14:formula1>
            <xm:f>Schools!$G$6:$G$8</xm:f>
          </x14:formula1>
          <xm:sqref>G4:G50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0362-16AA-40A4-832E-F703FBBB6CB7}">
  <sheetPr>
    <tabColor theme="8"/>
  </sheetPr>
  <dimension ref="A1:Y1000"/>
  <sheetViews>
    <sheetView workbookViewId="0">
      <pane ySplit="1" topLeftCell="A2" activePane="bottomLeft" state="frozen"/>
      <selection activeCell="E1" sqref="E1"/>
      <selection pane="bottomLeft" activeCell="H4" sqref="H4"/>
    </sheetView>
  </sheetViews>
  <sheetFormatPr defaultColWidth="8.83984375" defaultRowHeight="14.4" x14ac:dyDescent="0.55000000000000004"/>
  <cols>
    <col min="1" max="4" width="11" hidden="1" customWidth="1"/>
    <col min="5" max="5" width="18.15625" hidden="1" customWidth="1"/>
    <col min="6" max="6" width="19" style="4" hidden="1" customWidth="1"/>
    <col min="7" max="7" width="14.3125" customWidth="1"/>
    <col min="8" max="8" width="25.83984375" customWidth="1"/>
    <col min="9" max="9" width="24.15625" style="1" customWidth="1"/>
    <col min="10" max="10" width="18.83984375" customWidth="1"/>
    <col min="11" max="11" width="19.3125" customWidth="1"/>
    <col min="12" max="12" width="15.15625" customWidth="1"/>
    <col min="13" max="13" width="13.15625" style="3" customWidth="1"/>
    <col min="14" max="14" width="13.83984375" style="3" customWidth="1"/>
    <col min="15" max="17" width="13.15625" style="3" customWidth="1"/>
    <col min="18" max="18" width="32.47265625" customWidth="1"/>
    <col min="19" max="20" width="22.47265625" customWidth="1"/>
    <col min="21" max="21" width="10.47265625" style="3" hidden="1" customWidth="1"/>
    <col min="22" max="23" width="11.83984375" style="19" hidden="1" customWidth="1"/>
    <col min="24" max="25" width="8.83984375" hidden="1" customWidth="1"/>
  </cols>
  <sheetData>
    <row r="1" spans="1:25" s="5" customFormat="1" ht="34.299999999999997" customHeight="1" x14ac:dyDescent="0.55000000000000004">
      <c r="A1" s="34" t="s">
        <v>69</v>
      </c>
      <c r="B1" s="34" t="s">
        <v>70</v>
      </c>
      <c r="C1" s="34" t="s">
        <v>71</v>
      </c>
      <c r="D1" s="34" t="s">
        <v>72</v>
      </c>
      <c r="E1" s="34" t="s">
        <v>68</v>
      </c>
      <c r="F1" s="34" t="s">
        <v>67</v>
      </c>
      <c r="G1" s="30" t="s">
        <v>22</v>
      </c>
      <c r="H1" s="29" t="s">
        <v>47</v>
      </c>
      <c r="I1" s="31" t="s">
        <v>60</v>
      </c>
      <c r="J1" s="29" t="s">
        <v>48</v>
      </c>
      <c r="K1" s="29" t="s">
        <v>49</v>
      </c>
      <c r="L1" s="30" t="s">
        <v>23</v>
      </c>
      <c r="M1" s="41" t="s">
        <v>88</v>
      </c>
      <c r="N1" s="41" t="s">
        <v>89</v>
      </c>
      <c r="O1" s="50" t="s">
        <v>90</v>
      </c>
      <c r="P1" s="51" t="s">
        <v>91</v>
      </c>
      <c r="Q1" s="51" t="s">
        <v>92</v>
      </c>
      <c r="R1" s="29" t="s">
        <v>51</v>
      </c>
      <c r="S1" s="29" t="s">
        <v>53</v>
      </c>
      <c r="T1" s="29" t="s">
        <v>52</v>
      </c>
      <c r="U1" s="41" t="s">
        <v>50</v>
      </c>
      <c r="V1" s="32" t="s">
        <v>5</v>
      </c>
      <c r="W1" s="32" t="s">
        <v>63</v>
      </c>
      <c r="X1" s="25" t="s">
        <v>54</v>
      </c>
      <c r="Y1" s="24" t="s">
        <v>7</v>
      </c>
    </row>
    <row r="2" spans="1:25" s="5" customFormat="1" ht="51.55" customHeight="1" x14ac:dyDescent="0.55000000000000004">
      <c r="A2" s="28" t="s">
        <v>73</v>
      </c>
      <c r="B2" s="28" t="s">
        <v>73</v>
      </c>
      <c r="C2" s="28" t="s">
        <v>73</v>
      </c>
      <c r="D2" s="28" t="s">
        <v>73</v>
      </c>
      <c r="E2" s="34" t="s">
        <v>43</v>
      </c>
      <c r="F2" s="34" t="s">
        <v>101</v>
      </c>
      <c r="G2" s="30" t="s">
        <v>43</v>
      </c>
      <c r="H2" s="29" t="s">
        <v>55</v>
      </c>
      <c r="I2" s="31" t="s">
        <v>83</v>
      </c>
      <c r="J2" s="29" t="s">
        <v>56</v>
      </c>
      <c r="K2" s="29" t="s">
        <v>56</v>
      </c>
      <c r="L2" s="30" t="s">
        <v>57</v>
      </c>
      <c r="M2" s="29" t="s">
        <v>84</v>
      </c>
      <c r="N2" s="29" t="s">
        <v>82</v>
      </c>
      <c r="O2" s="52" t="s">
        <v>85</v>
      </c>
      <c r="P2" s="52" t="s">
        <v>86</v>
      </c>
      <c r="Q2" s="52" t="s">
        <v>87</v>
      </c>
      <c r="R2" s="29" t="s">
        <v>58</v>
      </c>
      <c r="S2" s="29" t="s">
        <v>59</v>
      </c>
      <c r="T2" s="29" t="s">
        <v>59</v>
      </c>
      <c r="U2" s="30" t="s">
        <v>43</v>
      </c>
      <c r="V2" s="32" t="s">
        <v>43</v>
      </c>
      <c r="W2" s="32" t="s">
        <v>43</v>
      </c>
      <c r="X2" s="25"/>
      <c r="Y2" s="24"/>
    </row>
    <row r="3" spans="1:25" s="9" customFormat="1" ht="16.5" x14ac:dyDescent="0.75">
      <c r="E3" s="10" t="s">
        <v>80</v>
      </c>
      <c r="F3" s="10" t="s">
        <v>80</v>
      </c>
      <c r="G3" s="12" t="s">
        <v>16</v>
      </c>
      <c r="H3" s="9" t="s">
        <v>98</v>
      </c>
      <c r="I3" s="8" t="s">
        <v>15</v>
      </c>
      <c r="J3" s="9" t="s">
        <v>17</v>
      </c>
      <c r="K3" s="9" t="s">
        <v>18</v>
      </c>
      <c r="L3" s="8" t="s">
        <v>64</v>
      </c>
      <c r="M3" s="18" t="s">
        <v>32</v>
      </c>
      <c r="N3" s="12" t="s">
        <v>20</v>
      </c>
      <c r="O3" s="12" t="s">
        <v>21</v>
      </c>
      <c r="P3" s="12"/>
      <c r="Q3" s="12"/>
      <c r="S3" s="11">
        <v>845693</v>
      </c>
      <c r="T3" s="14" t="s">
        <v>19</v>
      </c>
      <c r="U3" s="12" t="str">
        <f t="shared" ref="U3:U66" si="0">N3</f>
        <v>F</v>
      </c>
      <c r="V3" s="12">
        <f t="shared" ref="V3:V66" si="1">VLOOKUP(M3,$X$3:$Y$20,2,FALSE)</f>
        <v>6</v>
      </c>
      <c r="W3" s="42" t="str">
        <f t="shared" ref="W3:W66" si="2">MID(L3,4,2) &amp; "/" &amp; LEFT(L3,2) &amp;"/" &amp; RIGHT(L3,4)</f>
        <v>03/09/2010</v>
      </c>
      <c r="X3" s="39" t="s">
        <v>25</v>
      </c>
      <c r="Y3" s="26">
        <v>21</v>
      </c>
    </row>
    <row r="4" spans="1:25" s="9" customFormat="1" ht="16.5" x14ac:dyDescent="0.75">
      <c r="A4"/>
      <c r="B4"/>
      <c r="C4"/>
      <c r="D4"/>
      <c r="E4" s="1">
        <f>Classes!F4</f>
        <v>0</v>
      </c>
      <c r="F4" s="4" t="e">
        <f>INDEX(Classes!G$4:G$50,MATCH(Students!H4,Classes!H$4:H$50,0))</f>
        <v>#N/A</v>
      </c>
      <c r="G4" s="3" t="s">
        <v>16</v>
      </c>
      <c r="H4"/>
      <c r="I4" s="1"/>
      <c r="J4" s="1"/>
      <c r="K4" s="1"/>
      <c r="L4" s="43"/>
      <c r="M4" s="21"/>
      <c r="N4" s="3"/>
      <c r="O4" s="3"/>
      <c r="P4" s="3"/>
      <c r="Q4" s="3"/>
      <c r="R4" s="6"/>
      <c r="S4" s="1">
        <f t="shared" ref="S4:S67" si="3">I4</f>
        <v>0</v>
      </c>
      <c r="T4" t="str">
        <f t="shared" ref="T4:T67" si="4">IF(G4="Student",LEFT(J4,1)&amp;K4,LEFT(R4,10))</f>
        <v/>
      </c>
      <c r="U4" s="3">
        <f t="shared" si="0"/>
        <v>0</v>
      </c>
      <c r="V4" s="3" t="e">
        <f t="shared" si="1"/>
        <v>#N/A</v>
      </c>
      <c r="W4" s="40" t="str">
        <f t="shared" si="2"/>
        <v>//</v>
      </c>
      <c r="X4" s="39" t="s">
        <v>26</v>
      </c>
      <c r="Y4" s="26">
        <v>13</v>
      </c>
    </row>
    <row r="5" spans="1:25" s="9" customFormat="1" ht="16.5" x14ac:dyDescent="0.75">
      <c r="A5"/>
      <c r="B5"/>
      <c r="C5"/>
      <c r="D5"/>
      <c r="E5" s="1">
        <f>E4</f>
        <v>0</v>
      </c>
      <c r="F5" s="4" t="e">
        <f>INDEX(Classes!G$4:G$50,MATCH(Students!H5,Classes!H$4:H$50,0))</f>
        <v>#N/A</v>
      </c>
      <c r="G5" s="3" t="s">
        <v>16</v>
      </c>
      <c r="H5"/>
      <c r="I5" s="1"/>
      <c r="J5" s="1"/>
      <c r="K5" s="1"/>
      <c r="L5" s="43"/>
      <c r="M5" s="21"/>
      <c r="N5" s="3"/>
      <c r="O5" s="3"/>
      <c r="P5" s="3"/>
      <c r="Q5" s="3"/>
      <c r="R5" s="6"/>
      <c r="S5" s="1">
        <f t="shared" si="3"/>
        <v>0</v>
      </c>
      <c r="T5" t="str">
        <f t="shared" si="4"/>
        <v/>
      </c>
      <c r="U5" s="3">
        <f t="shared" si="0"/>
        <v>0</v>
      </c>
      <c r="V5" s="3" t="e">
        <f t="shared" si="1"/>
        <v>#N/A</v>
      </c>
      <c r="W5" s="40" t="str">
        <f t="shared" si="2"/>
        <v>//</v>
      </c>
      <c r="X5" s="39" t="s">
        <v>27</v>
      </c>
      <c r="Y5" s="26">
        <v>1</v>
      </c>
    </row>
    <row r="6" spans="1:25" ht="16.5" x14ac:dyDescent="0.75">
      <c r="E6" s="1">
        <f t="shared" ref="E6:E69" si="5">E5</f>
        <v>0</v>
      </c>
      <c r="F6" s="4" t="e">
        <f>INDEX(Classes!G$4:G$50,MATCH(Students!H6,Classes!H$4:H$50,0))</f>
        <v>#N/A</v>
      </c>
      <c r="G6" s="3" t="s">
        <v>16</v>
      </c>
      <c r="J6" s="1"/>
      <c r="K6" s="1"/>
      <c r="L6" s="43"/>
      <c r="M6" s="21"/>
      <c r="R6" s="7"/>
      <c r="S6" s="1">
        <f t="shared" si="3"/>
        <v>0</v>
      </c>
      <c r="T6" t="str">
        <f t="shared" si="4"/>
        <v/>
      </c>
      <c r="U6" s="3">
        <f t="shared" si="0"/>
        <v>0</v>
      </c>
      <c r="V6" s="3" t="e">
        <f t="shared" si="1"/>
        <v>#N/A</v>
      </c>
      <c r="W6" s="40" t="str">
        <f t="shared" si="2"/>
        <v>//</v>
      </c>
      <c r="X6" s="39" t="s">
        <v>28</v>
      </c>
      <c r="Y6" s="26">
        <v>2</v>
      </c>
    </row>
    <row r="7" spans="1:25" ht="16.5" x14ac:dyDescent="0.75">
      <c r="E7" s="1">
        <f t="shared" si="5"/>
        <v>0</v>
      </c>
      <c r="F7" s="4" t="e">
        <f>INDEX(Classes!G$4:G$50,MATCH(Students!H7,Classes!H$4:H$50,0))</f>
        <v>#N/A</v>
      </c>
      <c r="G7" s="3" t="s">
        <v>16</v>
      </c>
      <c r="J7" s="1"/>
      <c r="K7" s="1"/>
      <c r="L7" s="43"/>
      <c r="M7" s="21"/>
      <c r="R7" s="1"/>
      <c r="S7" s="1">
        <f t="shared" si="3"/>
        <v>0</v>
      </c>
      <c r="T7" t="str">
        <f t="shared" si="4"/>
        <v/>
      </c>
      <c r="U7" s="3">
        <f t="shared" si="0"/>
        <v>0</v>
      </c>
      <c r="V7" s="3" t="e">
        <f t="shared" si="1"/>
        <v>#N/A</v>
      </c>
      <c r="W7" s="40" t="str">
        <f t="shared" si="2"/>
        <v>//</v>
      </c>
      <c r="X7" s="39" t="s">
        <v>29</v>
      </c>
      <c r="Y7" s="26">
        <v>3</v>
      </c>
    </row>
    <row r="8" spans="1:25" ht="16.5" x14ac:dyDescent="0.75">
      <c r="E8" s="1">
        <f t="shared" si="5"/>
        <v>0</v>
      </c>
      <c r="F8" s="4" t="e">
        <f>INDEX(Classes!G$4:G$50,MATCH(Students!H8,Classes!H$4:H$50,0))</f>
        <v>#N/A</v>
      </c>
      <c r="G8" s="3" t="s">
        <v>16</v>
      </c>
      <c r="J8" s="1"/>
      <c r="K8" s="1"/>
      <c r="L8" s="43"/>
      <c r="M8" s="21"/>
      <c r="R8" s="1"/>
      <c r="S8" s="1">
        <f t="shared" si="3"/>
        <v>0</v>
      </c>
      <c r="T8" t="str">
        <f t="shared" si="4"/>
        <v/>
      </c>
      <c r="U8" s="3">
        <f t="shared" si="0"/>
        <v>0</v>
      </c>
      <c r="V8" s="3" t="e">
        <f t="shared" si="1"/>
        <v>#N/A</v>
      </c>
      <c r="W8" s="40" t="str">
        <f t="shared" si="2"/>
        <v>//</v>
      </c>
      <c r="X8" s="39" t="s">
        <v>30</v>
      </c>
      <c r="Y8" s="26">
        <v>4</v>
      </c>
    </row>
    <row r="9" spans="1:25" ht="16.5" x14ac:dyDescent="0.75">
      <c r="E9" s="1">
        <f t="shared" si="5"/>
        <v>0</v>
      </c>
      <c r="F9" s="4" t="e">
        <f>INDEX(Classes!G$4:G$50,MATCH(Students!H9,Classes!H$4:H$50,0))</f>
        <v>#N/A</v>
      </c>
      <c r="G9" s="3" t="s">
        <v>16</v>
      </c>
      <c r="J9" s="1"/>
      <c r="K9" s="1"/>
      <c r="L9" s="43"/>
      <c r="M9" s="21"/>
      <c r="R9" s="1"/>
      <c r="S9" s="1">
        <f t="shared" si="3"/>
        <v>0</v>
      </c>
      <c r="T9" t="str">
        <f t="shared" si="4"/>
        <v/>
      </c>
      <c r="U9" s="3">
        <f t="shared" si="0"/>
        <v>0</v>
      </c>
      <c r="V9" s="3" t="e">
        <f t="shared" si="1"/>
        <v>#N/A</v>
      </c>
      <c r="W9" s="40" t="str">
        <f t="shared" si="2"/>
        <v>//</v>
      </c>
      <c r="X9" s="39" t="s">
        <v>31</v>
      </c>
      <c r="Y9" s="26">
        <v>5</v>
      </c>
    </row>
    <row r="10" spans="1:25" ht="16.5" x14ac:dyDescent="0.75">
      <c r="E10" s="1">
        <f t="shared" si="5"/>
        <v>0</v>
      </c>
      <c r="F10" s="4" t="e">
        <f>INDEX(Classes!G$4:G$50,MATCH(Students!H10,Classes!H$4:H$50,0))</f>
        <v>#N/A</v>
      </c>
      <c r="G10" s="3" t="s">
        <v>16</v>
      </c>
      <c r="J10" s="1"/>
      <c r="K10" s="1"/>
      <c r="L10" s="43"/>
      <c r="M10" s="21"/>
      <c r="R10" s="1"/>
      <c r="S10" s="1">
        <f t="shared" si="3"/>
        <v>0</v>
      </c>
      <c r="T10" t="str">
        <f t="shared" si="4"/>
        <v/>
      </c>
      <c r="U10" s="3">
        <f t="shared" si="0"/>
        <v>0</v>
      </c>
      <c r="V10" s="3" t="e">
        <f t="shared" si="1"/>
        <v>#N/A</v>
      </c>
      <c r="W10" s="40" t="str">
        <f t="shared" si="2"/>
        <v>//</v>
      </c>
      <c r="X10" s="39" t="s">
        <v>32</v>
      </c>
      <c r="Y10" s="26">
        <v>6</v>
      </c>
    </row>
    <row r="11" spans="1:25" ht="16.5" x14ac:dyDescent="0.75">
      <c r="E11" s="1">
        <f t="shared" si="5"/>
        <v>0</v>
      </c>
      <c r="F11" s="4" t="e">
        <f>INDEX(Classes!G$4:G$50,MATCH(Students!H11,Classes!H$4:H$50,0))</f>
        <v>#N/A</v>
      </c>
      <c r="G11" s="3" t="s">
        <v>16</v>
      </c>
      <c r="J11" s="1"/>
      <c r="K11" s="1"/>
      <c r="L11" s="43"/>
      <c r="M11" s="21"/>
      <c r="R11" s="1"/>
      <c r="S11" s="1">
        <f t="shared" si="3"/>
        <v>0</v>
      </c>
      <c r="T11" t="str">
        <f t="shared" si="4"/>
        <v/>
      </c>
      <c r="U11" s="3">
        <f t="shared" si="0"/>
        <v>0</v>
      </c>
      <c r="V11" s="3" t="e">
        <f t="shared" si="1"/>
        <v>#N/A</v>
      </c>
      <c r="W11" s="40" t="str">
        <f t="shared" si="2"/>
        <v>//</v>
      </c>
      <c r="X11" s="39" t="s">
        <v>33</v>
      </c>
      <c r="Y11" s="26">
        <v>7</v>
      </c>
    </row>
    <row r="12" spans="1:25" ht="16.5" x14ac:dyDescent="0.75">
      <c r="E12" s="1">
        <f t="shared" si="5"/>
        <v>0</v>
      </c>
      <c r="F12" s="4" t="e">
        <f>INDEX(Classes!G$4:G$50,MATCH(Students!H12,Classes!H$4:H$50,0))</f>
        <v>#N/A</v>
      </c>
      <c r="G12" s="3" t="s">
        <v>16</v>
      </c>
      <c r="J12" s="1"/>
      <c r="K12" s="1"/>
      <c r="L12" s="43"/>
      <c r="M12" s="21"/>
      <c r="R12" s="1"/>
      <c r="S12" s="1">
        <f t="shared" si="3"/>
        <v>0</v>
      </c>
      <c r="T12" t="str">
        <f t="shared" si="4"/>
        <v/>
      </c>
      <c r="U12" s="3">
        <f t="shared" si="0"/>
        <v>0</v>
      </c>
      <c r="V12" s="3" t="e">
        <f t="shared" si="1"/>
        <v>#N/A</v>
      </c>
      <c r="W12" s="40" t="str">
        <f t="shared" si="2"/>
        <v>//</v>
      </c>
      <c r="X12" s="39" t="s">
        <v>34</v>
      </c>
      <c r="Y12" s="26">
        <v>8</v>
      </c>
    </row>
    <row r="13" spans="1:25" ht="16.5" x14ac:dyDescent="0.75">
      <c r="E13" s="1">
        <f t="shared" si="5"/>
        <v>0</v>
      </c>
      <c r="F13" s="4" t="e">
        <f>INDEX(Classes!G$4:G$50,MATCH(Students!H13,Classes!H$4:H$50,0))</f>
        <v>#N/A</v>
      </c>
      <c r="G13" s="3" t="s">
        <v>16</v>
      </c>
      <c r="J13" s="1"/>
      <c r="K13" s="1"/>
      <c r="L13" s="43"/>
      <c r="M13" s="21"/>
      <c r="R13" s="1"/>
      <c r="S13" s="1">
        <f t="shared" si="3"/>
        <v>0</v>
      </c>
      <c r="T13" t="str">
        <f t="shared" si="4"/>
        <v/>
      </c>
      <c r="U13" s="3">
        <f t="shared" si="0"/>
        <v>0</v>
      </c>
      <c r="V13" s="3" t="e">
        <f t="shared" si="1"/>
        <v>#N/A</v>
      </c>
      <c r="W13" s="40" t="str">
        <f t="shared" si="2"/>
        <v>//</v>
      </c>
      <c r="X13" s="39" t="s">
        <v>35</v>
      </c>
      <c r="Y13" s="26">
        <v>9</v>
      </c>
    </row>
    <row r="14" spans="1:25" ht="16.5" x14ac:dyDescent="0.75">
      <c r="E14" s="1">
        <f t="shared" si="5"/>
        <v>0</v>
      </c>
      <c r="F14" s="4" t="e">
        <f>INDEX(Classes!G$4:G$50,MATCH(Students!H14,Classes!H$4:H$50,0))</f>
        <v>#N/A</v>
      </c>
      <c r="G14" s="3" t="s">
        <v>16</v>
      </c>
      <c r="J14" s="1"/>
      <c r="K14" s="1"/>
      <c r="L14" s="43"/>
      <c r="M14" s="21"/>
      <c r="R14" s="1"/>
      <c r="S14" s="1">
        <f t="shared" si="3"/>
        <v>0</v>
      </c>
      <c r="T14" t="str">
        <f t="shared" si="4"/>
        <v/>
      </c>
      <c r="U14" s="3">
        <f t="shared" si="0"/>
        <v>0</v>
      </c>
      <c r="V14" s="3" t="e">
        <f t="shared" si="1"/>
        <v>#N/A</v>
      </c>
      <c r="W14" s="40" t="str">
        <f t="shared" si="2"/>
        <v>//</v>
      </c>
      <c r="X14" s="39" t="s">
        <v>36</v>
      </c>
      <c r="Y14" s="26">
        <v>10</v>
      </c>
    </row>
    <row r="15" spans="1:25" ht="16.5" x14ac:dyDescent="0.75">
      <c r="E15" s="1">
        <f t="shared" si="5"/>
        <v>0</v>
      </c>
      <c r="F15" s="4" t="e">
        <f>INDEX(Classes!G$4:G$50,MATCH(Students!H15,Classes!H$4:H$50,0))</f>
        <v>#N/A</v>
      </c>
      <c r="G15" s="3" t="s">
        <v>16</v>
      </c>
      <c r="J15" s="1"/>
      <c r="K15" s="1"/>
      <c r="L15" s="43"/>
      <c r="M15" s="21"/>
      <c r="R15" s="1"/>
      <c r="S15" s="1">
        <f t="shared" si="3"/>
        <v>0</v>
      </c>
      <c r="T15" t="str">
        <f t="shared" si="4"/>
        <v/>
      </c>
      <c r="U15" s="3">
        <f t="shared" si="0"/>
        <v>0</v>
      </c>
      <c r="V15" s="3" t="e">
        <f t="shared" si="1"/>
        <v>#N/A</v>
      </c>
      <c r="W15" s="40" t="str">
        <f t="shared" si="2"/>
        <v>//</v>
      </c>
      <c r="X15" s="39" t="s">
        <v>37</v>
      </c>
      <c r="Y15" s="26">
        <v>11</v>
      </c>
    </row>
    <row r="16" spans="1:25" ht="16.5" x14ac:dyDescent="0.75">
      <c r="E16" s="1">
        <f t="shared" si="5"/>
        <v>0</v>
      </c>
      <c r="F16" s="4" t="e">
        <f>INDEX(Classes!G$4:G$50,MATCH(Students!H16,Classes!H$4:H$50,0))</f>
        <v>#N/A</v>
      </c>
      <c r="G16" s="3" t="s">
        <v>16</v>
      </c>
      <c r="J16" s="1"/>
      <c r="K16" s="1"/>
      <c r="L16" s="43"/>
      <c r="M16" s="21"/>
      <c r="R16" s="1"/>
      <c r="S16" s="1">
        <f t="shared" si="3"/>
        <v>0</v>
      </c>
      <c r="T16" t="str">
        <f t="shared" si="4"/>
        <v/>
      </c>
      <c r="U16" s="3">
        <f t="shared" si="0"/>
        <v>0</v>
      </c>
      <c r="V16" s="3" t="e">
        <f t="shared" si="1"/>
        <v>#N/A</v>
      </c>
      <c r="W16" s="40" t="str">
        <f t="shared" si="2"/>
        <v>//</v>
      </c>
      <c r="X16" s="39" t="s">
        <v>38</v>
      </c>
      <c r="Y16" s="27">
        <v>12</v>
      </c>
    </row>
    <row r="17" spans="5:25" ht="15.6" x14ac:dyDescent="0.75">
      <c r="E17" s="1">
        <f t="shared" si="5"/>
        <v>0</v>
      </c>
      <c r="F17" s="4" t="e">
        <f>INDEX(Classes!G$4:G$50,MATCH(Students!H17,Classes!H$4:H$50,0))</f>
        <v>#N/A</v>
      </c>
      <c r="G17" s="3" t="s">
        <v>16</v>
      </c>
      <c r="J17" s="1"/>
      <c r="K17" s="1"/>
      <c r="L17" s="43"/>
      <c r="M17" s="21"/>
      <c r="R17" s="1"/>
      <c r="S17" s="1">
        <f t="shared" si="3"/>
        <v>0</v>
      </c>
      <c r="T17" t="str">
        <f t="shared" si="4"/>
        <v/>
      </c>
      <c r="U17" s="3">
        <f t="shared" si="0"/>
        <v>0</v>
      </c>
      <c r="V17" s="3" t="e">
        <f t="shared" si="1"/>
        <v>#N/A</v>
      </c>
      <c r="W17" s="40" t="str">
        <f t="shared" si="2"/>
        <v>//</v>
      </c>
      <c r="X17" s="3"/>
      <c r="Y17" s="3"/>
    </row>
    <row r="18" spans="5:25" ht="15.6" x14ac:dyDescent="0.75">
      <c r="E18" s="1">
        <f t="shared" si="5"/>
        <v>0</v>
      </c>
      <c r="F18" s="4" t="e">
        <f>INDEX(Classes!G$4:G$50,MATCH(Students!H18,Classes!H$4:H$50,0))</f>
        <v>#N/A</v>
      </c>
      <c r="G18" s="3" t="s">
        <v>16</v>
      </c>
      <c r="J18" s="1"/>
      <c r="K18" s="1"/>
      <c r="L18" s="43"/>
      <c r="M18" s="21"/>
      <c r="R18" s="1"/>
      <c r="S18" s="1">
        <f t="shared" si="3"/>
        <v>0</v>
      </c>
      <c r="T18" t="str">
        <f t="shared" si="4"/>
        <v/>
      </c>
      <c r="U18" s="3">
        <f t="shared" si="0"/>
        <v>0</v>
      </c>
      <c r="V18" s="3" t="e">
        <f t="shared" si="1"/>
        <v>#N/A</v>
      </c>
      <c r="W18" s="40" t="str">
        <f t="shared" si="2"/>
        <v>//</v>
      </c>
      <c r="X18" s="3"/>
      <c r="Y18" s="3"/>
    </row>
    <row r="19" spans="5:25" ht="15.6" x14ac:dyDescent="0.75">
      <c r="E19" s="1">
        <f t="shared" si="5"/>
        <v>0</v>
      </c>
      <c r="F19" s="4" t="e">
        <f>INDEX(Classes!G$4:G$50,MATCH(Students!H19,Classes!H$4:H$50,0))</f>
        <v>#N/A</v>
      </c>
      <c r="G19" s="3" t="s">
        <v>16</v>
      </c>
      <c r="J19" s="1"/>
      <c r="K19" s="1"/>
      <c r="L19" s="43"/>
      <c r="M19" s="21"/>
      <c r="R19" s="1"/>
      <c r="S19" s="1">
        <f t="shared" si="3"/>
        <v>0</v>
      </c>
      <c r="T19" t="str">
        <f t="shared" si="4"/>
        <v/>
      </c>
      <c r="U19" s="3">
        <f t="shared" si="0"/>
        <v>0</v>
      </c>
      <c r="V19" s="3" t="e">
        <f t="shared" si="1"/>
        <v>#N/A</v>
      </c>
      <c r="W19" s="40" t="str">
        <f t="shared" si="2"/>
        <v>//</v>
      </c>
      <c r="X19" s="3"/>
      <c r="Y19" s="3"/>
    </row>
    <row r="20" spans="5:25" ht="15.6" x14ac:dyDescent="0.75">
      <c r="E20" s="1">
        <f t="shared" si="5"/>
        <v>0</v>
      </c>
      <c r="F20" s="4" t="e">
        <f>INDEX(Classes!G$4:G$50,MATCH(Students!H20,Classes!H$4:H$50,0))</f>
        <v>#N/A</v>
      </c>
      <c r="G20" s="3" t="s">
        <v>16</v>
      </c>
      <c r="J20" s="1"/>
      <c r="K20" s="1"/>
      <c r="L20" s="43"/>
      <c r="M20" s="21"/>
      <c r="R20" s="1"/>
      <c r="S20" s="1">
        <f t="shared" si="3"/>
        <v>0</v>
      </c>
      <c r="T20" t="str">
        <f t="shared" si="4"/>
        <v/>
      </c>
      <c r="U20" s="3">
        <f t="shared" si="0"/>
        <v>0</v>
      </c>
      <c r="V20" s="3" t="e">
        <f t="shared" si="1"/>
        <v>#N/A</v>
      </c>
      <c r="W20" s="40" t="str">
        <f t="shared" si="2"/>
        <v>//</v>
      </c>
      <c r="X20" s="3"/>
      <c r="Y20" s="3"/>
    </row>
    <row r="21" spans="5:25" ht="15.6" x14ac:dyDescent="0.75">
      <c r="E21" s="1">
        <f t="shared" si="5"/>
        <v>0</v>
      </c>
      <c r="F21" s="4" t="e">
        <f>INDEX(Classes!G$4:G$50,MATCH(Students!H21,Classes!H$4:H$50,0))</f>
        <v>#N/A</v>
      </c>
      <c r="G21" s="3" t="s">
        <v>16</v>
      </c>
      <c r="J21" s="1"/>
      <c r="K21" s="1"/>
      <c r="L21" s="43"/>
      <c r="M21" s="21"/>
      <c r="R21" s="1"/>
      <c r="S21" s="1">
        <f t="shared" si="3"/>
        <v>0</v>
      </c>
      <c r="T21" t="str">
        <f t="shared" si="4"/>
        <v/>
      </c>
      <c r="U21" s="3">
        <f t="shared" si="0"/>
        <v>0</v>
      </c>
      <c r="V21" s="3" t="e">
        <f t="shared" si="1"/>
        <v>#N/A</v>
      </c>
      <c r="W21" s="40" t="str">
        <f t="shared" si="2"/>
        <v>//</v>
      </c>
    </row>
    <row r="22" spans="5:25" ht="15.6" x14ac:dyDescent="0.75">
      <c r="E22" s="1">
        <f t="shared" si="5"/>
        <v>0</v>
      </c>
      <c r="F22" s="4" t="e">
        <f>INDEX(Classes!G$4:G$50,MATCH(Students!H22,Classes!H$4:H$50,0))</f>
        <v>#N/A</v>
      </c>
      <c r="G22" s="3" t="s">
        <v>16</v>
      </c>
      <c r="J22" s="1"/>
      <c r="K22" s="1"/>
      <c r="L22" s="43"/>
      <c r="M22" s="21"/>
      <c r="R22" s="1"/>
      <c r="S22" s="1">
        <f t="shared" si="3"/>
        <v>0</v>
      </c>
      <c r="T22" t="str">
        <f t="shared" si="4"/>
        <v/>
      </c>
      <c r="U22" s="3">
        <f t="shared" si="0"/>
        <v>0</v>
      </c>
      <c r="V22" s="3" t="e">
        <f t="shared" si="1"/>
        <v>#N/A</v>
      </c>
      <c r="W22" s="40" t="str">
        <f t="shared" si="2"/>
        <v>//</v>
      </c>
    </row>
    <row r="23" spans="5:25" ht="15.6" x14ac:dyDescent="0.75">
      <c r="E23" s="1">
        <f t="shared" si="5"/>
        <v>0</v>
      </c>
      <c r="F23" s="4" t="e">
        <f>INDEX(Classes!G$4:G$50,MATCH(Students!H23,Classes!H$4:H$50,0))</f>
        <v>#N/A</v>
      </c>
      <c r="G23" s="3" t="s">
        <v>16</v>
      </c>
      <c r="J23" s="1"/>
      <c r="K23" s="1"/>
      <c r="L23" s="43"/>
      <c r="M23" s="21"/>
      <c r="R23" s="1"/>
      <c r="S23" s="1">
        <f t="shared" si="3"/>
        <v>0</v>
      </c>
      <c r="T23" t="str">
        <f t="shared" si="4"/>
        <v/>
      </c>
      <c r="U23" s="3">
        <f t="shared" si="0"/>
        <v>0</v>
      </c>
      <c r="V23" s="3" t="e">
        <f t="shared" si="1"/>
        <v>#N/A</v>
      </c>
      <c r="W23" s="40" t="str">
        <f t="shared" si="2"/>
        <v>//</v>
      </c>
    </row>
    <row r="24" spans="5:25" ht="15.6" x14ac:dyDescent="0.75">
      <c r="E24" s="1">
        <f t="shared" si="5"/>
        <v>0</v>
      </c>
      <c r="F24" s="4" t="e">
        <f>INDEX(Classes!G$4:G$50,MATCH(Students!H24,Classes!H$4:H$50,0))</f>
        <v>#N/A</v>
      </c>
      <c r="G24" s="3" t="s">
        <v>16</v>
      </c>
      <c r="J24" s="1"/>
      <c r="K24" s="1"/>
      <c r="L24" s="43"/>
      <c r="M24" s="21"/>
      <c r="R24" s="1"/>
      <c r="S24" s="1">
        <f t="shared" si="3"/>
        <v>0</v>
      </c>
      <c r="T24" t="str">
        <f t="shared" si="4"/>
        <v/>
      </c>
      <c r="U24" s="3">
        <f t="shared" si="0"/>
        <v>0</v>
      </c>
      <c r="V24" s="3" t="e">
        <f t="shared" si="1"/>
        <v>#N/A</v>
      </c>
      <c r="W24" s="40" t="str">
        <f t="shared" si="2"/>
        <v>//</v>
      </c>
    </row>
    <row r="25" spans="5:25" ht="15.6" x14ac:dyDescent="0.75">
      <c r="E25" s="1">
        <f t="shared" si="5"/>
        <v>0</v>
      </c>
      <c r="F25" s="4" t="e">
        <f>INDEX(Classes!G$4:G$50,MATCH(Students!H25,Classes!H$4:H$50,0))</f>
        <v>#N/A</v>
      </c>
      <c r="G25" s="3" t="s">
        <v>16</v>
      </c>
      <c r="J25" s="1"/>
      <c r="K25" s="1"/>
      <c r="L25" s="43"/>
      <c r="M25" s="21"/>
      <c r="R25" s="1"/>
      <c r="S25" s="1">
        <f t="shared" si="3"/>
        <v>0</v>
      </c>
      <c r="T25" t="str">
        <f t="shared" si="4"/>
        <v/>
      </c>
      <c r="U25" s="3">
        <f t="shared" si="0"/>
        <v>0</v>
      </c>
      <c r="V25" s="3" t="e">
        <f t="shared" si="1"/>
        <v>#N/A</v>
      </c>
      <c r="W25" s="40" t="str">
        <f t="shared" si="2"/>
        <v>//</v>
      </c>
    </row>
    <row r="26" spans="5:25" ht="15.6" x14ac:dyDescent="0.75">
      <c r="E26" s="1">
        <f t="shared" si="5"/>
        <v>0</v>
      </c>
      <c r="F26" s="4" t="e">
        <f>INDEX(Classes!G$4:G$50,MATCH(Students!H26,Classes!H$4:H$50,0))</f>
        <v>#N/A</v>
      </c>
      <c r="G26" s="3" t="s">
        <v>16</v>
      </c>
      <c r="J26" s="1"/>
      <c r="K26" s="1"/>
      <c r="L26" s="43"/>
      <c r="M26" s="21"/>
      <c r="R26" s="1"/>
      <c r="S26" s="1">
        <f t="shared" si="3"/>
        <v>0</v>
      </c>
      <c r="T26" t="str">
        <f t="shared" si="4"/>
        <v/>
      </c>
      <c r="U26" s="3">
        <f t="shared" si="0"/>
        <v>0</v>
      </c>
      <c r="V26" s="3" t="e">
        <f t="shared" si="1"/>
        <v>#N/A</v>
      </c>
      <c r="W26" s="40" t="str">
        <f t="shared" si="2"/>
        <v>//</v>
      </c>
    </row>
    <row r="27" spans="5:25" ht="15.6" x14ac:dyDescent="0.75">
      <c r="E27" s="1">
        <f t="shared" si="5"/>
        <v>0</v>
      </c>
      <c r="F27" s="4" t="e">
        <f>INDEX(Classes!G$4:G$50,MATCH(Students!H27,Classes!H$4:H$50,0))</f>
        <v>#N/A</v>
      </c>
      <c r="G27" s="3" t="s">
        <v>16</v>
      </c>
      <c r="J27" s="1"/>
      <c r="K27" s="1"/>
      <c r="L27" s="43"/>
      <c r="M27" s="21"/>
      <c r="R27" s="1"/>
      <c r="S27" s="1">
        <f t="shared" si="3"/>
        <v>0</v>
      </c>
      <c r="T27" t="str">
        <f t="shared" si="4"/>
        <v/>
      </c>
      <c r="U27" s="3">
        <f t="shared" si="0"/>
        <v>0</v>
      </c>
      <c r="V27" s="3" t="e">
        <f t="shared" si="1"/>
        <v>#N/A</v>
      </c>
      <c r="W27" s="40" t="str">
        <f t="shared" si="2"/>
        <v>//</v>
      </c>
    </row>
    <row r="28" spans="5:25" ht="15.6" x14ac:dyDescent="0.75">
      <c r="E28" s="1">
        <f t="shared" si="5"/>
        <v>0</v>
      </c>
      <c r="F28" s="4" t="e">
        <f>INDEX(Classes!G$4:G$50,MATCH(Students!H28,Classes!H$4:H$50,0))</f>
        <v>#N/A</v>
      </c>
      <c r="G28" s="3" t="s">
        <v>16</v>
      </c>
      <c r="J28" s="1"/>
      <c r="K28" s="1"/>
      <c r="L28" s="43"/>
      <c r="M28" s="21"/>
      <c r="R28" s="1"/>
      <c r="S28" s="1">
        <f t="shared" si="3"/>
        <v>0</v>
      </c>
      <c r="T28" t="str">
        <f t="shared" si="4"/>
        <v/>
      </c>
      <c r="U28" s="3">
        <f t="shared" si="0"/>
        <v>0</v>
      </c>
      <c r="V28" s="3" t="e">
        <f t="shared" si="1"/>
        <v>#N/A</v>
      </c>
      <c r="W28" s="40" t="str">
        <f t="shared" si="2"/>
        <v>//</v>
      </c>
    </row>
    <row r="29" spans="5:25" ht="15.6" x14ac:dyDescent="0.75">
      <c r="E29" s="1">
        <f t="shared" si="5"/>
        <v>0</v>
      </c>
      <c r="F29" s="4" t="e">
        <f>INDEX(Classes!G$4:G$50,MATCH(Students!H29,Classes!H$4:H$50,0))</f>
        <v>#N/A</v>
      </c>
      <c r="G29" s="3" t="s">
        <v>16</v>
      </c>
      <c r="J29" s="1"/>
      <c r="K29" s="1"/>
      <c r="L29" s="43"/>
      <c r="M29" s="21"/>
      <c r="R29" s="1"/>
      <c r="S29" s="1">
        <f t="shared" si="3"/>
        <v>0</v>
      </c>
      <c r="T29" t="str">
        <f t="shared" si="4"/>
        <v/>
      </c>
      <c r="U29" s="3">
        <f t="shared" si="0"/>
        <v>0</v>
      </c>
      <c r="V29" s="3" t="e">
        <f t="shared" si="1"/>
        <v>#N/A</v>
      </c>
      <c r="W29" s="40" t="str">
        <f t="shared" si="2"/>
        <v>//</v>
      </c>
    </row>
    <row r="30" spans="5:25" ht="15.6" x14ac:dyDescent="0.75">
      <c r="E30" s="1">
        <f t="shared" si="5"/>
        <v>0</v>
      </c>
      <c r="F30" s="4" t="e">
        <f>INDEX(Classes!G$4:G$50,MATCH(Students!H30,Classes!H$4:H$50,0))</f>
        <v>#N/A</v>
      </c>
      <c r="G30" s="3" t="s">
        <v>16</v>
      </c>
      <c r="J30" s="1"/>
      <c r="K30" s="1"/>
      <c r="L30" s="43"/>
      <c r="M30" s="21"/>
      <c r="R30" s="1"/>
      <c r="S30" s="1">
        <f t="shared" si="3"/>
        <v>0</v>
      </c>
      <c r="T30" t="str">
        <f t="shared" si="4"/>
        <v/>
      </c>
      <c r="U30" s="3">
        <f t="shared" si="0"/>
        <v>0</v>
      </c>
      <c r="V30" s="3" t="e">
        <f t="shared" si="1"/>
        <v>#N/A</v>
      </c>
      <c r="W30" s="40" t="str">
        <f t="shared" si="2"/>
        <v>//</v>
      </c>
    </row>
    <row r="31" spans="5:25" ht="15.6" x14ac:dyDescent="0.75">
      <c r="E31" s="1">
        <f t="shared" si="5"/>
        <v>0</v>
      </c>
      <c r="F31" s="4" t="e">
        <f>INDEX(Classes!G$4:G$50,MATCH(Students!H31,Classes!H$4:H$50,0))</f>
        <v>#N/A</v>
      </c>
      <c r="G31" s="3" t="s">
        <v>16</v>
      </c>
      <c r="J31" s="1"/>
      <c r="K31" s="1"/>
      <c r="L31" s="43"/>
      <c r="M31" s="21"/>
      <c r="R31" s="1"/>
      <c r="S31" s="1">
        <f t="shared" si="3"/>
        <v>0</v>
      </c>
      <c r="T31" t="str">
        <f t="shared" si="4"/>
        <v/>
      </c>
      <c r="U31" s="3">
        <f t="shared" si="0"/>
        <v>0</v>
      </c>
      <c r="V31" s="3" t="e">
        <f t="shared" si="1"/>
        <v>#N/A</v>
      </c>
      <c r="W31" s="40" t="str">
        <f t="shared" si="2"/>
        <v>//</v>
      </c>
    </row>
    <row r="32" spans="5:25" ht="15.6" x14ac:dyDescent="0.75">
      <c r="E32" s="1">
        <f t="shared" si="5"/>
        <v>0</v>
      </c>
      <c r="F32" s="4" t="e">
        <f>INDEX(Classes!G$4:G$50,MATCH(Students!H32,Classes!H$4:H$50,0))</f>
        <v>#N/A</v>
      </c>
      <c r="G32" s="3" t="s">
        <v>16</v>
      </c>
      <c r="J32" s="1"/>
      <c r="K32" s="1"/>
      <c r="L32" s="43"/>
      <c r="M32" s="21"/>
      <c r="R32" s="1"/>
      <c r="S32" s="1">
        <f t="shared" si="3"/>
        <v>0</v>
      </c>
      <c r="T32" t="str">
        <f t="shared" si="4"/>
        <v/>
      </c>
      <c r="U32" s="3">
        <f t="shared" si="0"/>
        <v>0</v>
      </c>
      <c r="V32" s="3" t="e">
        <f t="shared" si="1"/>
        <v>#N/A</v>
      </c>
      <c r="W32" s="40" t="str">
        <f t="shared" si="2"/>
        <v>//</v>
      </c>
    </row>
    <row r="33" spans="5:23" ht="15.6" x14ac:dyDescent="0.75">
      <c r="E33" s="1">
        <f t="shared" si="5"/>
        <v>0</v>
      </c>
      <c r="F33" s="4" t="e">
        <f>INDEX(Classes!G$4:G$50,MATCH(Students!H33,Classes!H$4:H$50,0))</f>
        <v>#N/A</v>
      </c>
      <c r="G33" s="3" t="s">
        <v>16</v>
      </c>
      <c r="J33" s="1"/>
      <c r="K33" s="1"/>
      <c r="L33" s="43"/>
      <c r="M33" s="21"/>
      <c r="R33" s="1"/>
      <c r="S33" s="1">
        <f t="shared" si="3"/>
        <v>0</v>
      </c>
      <c r="T33" t="str">
        <f t="shared" si="4"/>
        <v/>
      </c>
      <c r="U33" s="3">
        <f t="shared" si="0"/>
        <v>0</v>
      </c>
      <c r="V33" s="3" t="e">
        <f t="shared" si="1"/>
        <v>#N/A</v>
      </c>
      <c r="W33" s="40" t="str">
        <f t="shared" si="2"/>
        <v>//</v>
      </c>
    </row>
    <row r="34" spans="5:23" ht="15.6" x14ac:dyDescent="0.75">
      <c r="E34" s="1">
        <f t="shared" si="5"/>
        <v>0</v>
      </c>
      <c r="F34" s="4" t="e">
        <f>INDEX(Classes!G$4:G$50,MATCH(Students!H34,Classes!H$4:H$50,0))</f>
        <v>#N/A</v>
      </c>
      <c r="G34" s="3" t="s">
        <v>16</v>
      </c>
      <c r="J34" s="1"/>
      <c r="K34" s="1"/>
      <c r="L34" s="43"/>
      <c r="M34" s="21"/>
      <c r="R34" s="1"/>
      <c r="S34" s="1">
        <f t="shared" si="3"/>
        <v>0</v>
      </c>
      <c r="T34" t="str">
        <f t="shared" si="4"/>
        <v/>
      </c>
      <c r="U34" s="3">
        <f t="shared" si="0"/>
        <v>0</v>
      </c>
      <c r="V34" s="3" t="e">
        <f t="shared" si="1"/>
        <v>#N/A</v>
      </c>
      <c r="W34" s="40" t="str">
        <f t="shared" si="2"/>
        <v>//</v>
      </c>
    </row>
    <row r="35" spans="5:23" ht="15.6" x14ac:dyDescent="0.75">
      <c r="E35" s="1">
        <f t="shared" si="5"/>
        <v>0</v>
      </c>
      <c r="F35" s="4" t="e">
        <f>INDEX(Classes!G$4:G$50,MATCH(Students!H35,Classes!H$4:H$50,0))</f>
        <v>#N/A</v>
      </c>
      <c r="G35" s="3" t="s">
        <v>16</v>
      </c>
      <c r="J35" s="1"/>
      <c r="K35" s="1"/>
      <c r="L35" s="43"/>
      <c r="M35" s="21"/>
      <c r="R35" s="1"/>
      <c r="S35" s="1">
        <f t="shared" si="3"/>
        <v>0</v>
      </c>
      <c r="T35" t="str">
        <f t="shared" si="4"/>
        <v/>
      </c>
      <c r="U35" s="3">
        <f t="shared" si="0"/>
        <v>0</v>
      </c>
      <c r="V35" s="3" t="e">
        <f t="shared" si="1"/>
        <v>#N/A</v>
      </c>
      <c r="W35" s="40" t="str">
        <f t="shared" si="2"/>
        <v>//</v>
      </c>
    </row>
    <row r="36" spans="5:23" ht="15.6" x14ac:dyDescent="0.75">
      <c r="E36" s="1">
        <f t="shared" si="5"/>
        <v>0</v>
      </c>
      <c r="F36" s="4" t="e">
        <f>INDEX(Classes!G$4:G$50,MATCH(Students!H36,Classes!H$4:H$50,0))</f>
        <v>#N/A</v>
      </c>
      <c r="G36" s="3" t="s">
        <v>16</v>
      </c>
      <c r="J36" s="1"/>
      <c r="K36" s="1"/>
      <c r="L36" s="43"/>
      <c r="M36" s="21"/>
      <c r="R36" s="1"/>
      <c r="S36" s="1">
        <f t="shared" si="3"/>
        <v>0</v>
      </c>
      <c r="T36" t="str">
        <f t="shared" si="4"/>
        <v/>
      </c>
      <c r="U36" s="3">
        <f t="shared" si="0"/>
        <v>0</v>
      </c>
      <c r="V36" s="3" t="e">
        <f t="shared" si="1"/>
        <v>#N/A</v>
      </c>
      <c r="W36" s="40" t="str">
        <f t="shared" si="2"/>
        <v>//</v>
      </c>
    </row>
    <row r="37" spans="5:23" ht="15.6" x14ac:dyDescent="0.75">
      <c r="E37" s="1">
        <f t="shared" si="5"/>
        <v>0</v>
      </c>
      <c r="F37" s="4" t="e">
        <f>INDEX(Classes!G$4:G$50,MATCH(Students!H37,Classes!H$4:H$50,0))</f>
        <v>#N/A</v>
      </c>
      <c r="G37" s="3" t="s">
        <v>16</v>
      </c>
      <c r="J37" s="1"/>
      <c r="K37" s="1"/>
      <c r="L37" s="43"/>
      <c r="M37" s="21"/>
      <c r="R37" s="1"/>
      <c r="S37" s="1">
        <f t="shared" si="3"/>
        <v>0</v>
      </c>
      <c r="T37" t="str">
        <f t="shared" si="4"/>
        <v/>
      </c>
      <c r="U37" s="3">
        <f t="shared" si="0"/>
        <v>0</v>
      </c>
      <c r="V37" s="3" t="e">
        <f t="shared" si="1"/>
        <v>#N/A</v>
      </c>
      <c r="W37" s="40" t="str">
        <f t="shared" si="2"/>
        <v>//</v>
      </c>
    </row>
    <row r="38" spans="5:23" ht="15.6" x14ac:dyDescent="0.75">
      <c r="E38" s="1">
        <f t="shared" si="5"/>
        <v>0</v>
      </c>
      <c r="F38" s="4" t="e">
        <f>INDEX(Classes!G$4:G$50,MATCH(Students!H38,Classes!H$4:H$50,0))</f>
        <v>#N/A</v>
      </c>
      <c r="G38" s="3" t="s">
        <v>16</v>
      </c>
      <c r="J38" s="1"/>
      <c r="K38" s="1"/>
      <c r="L38" s="43"/>
      <c r="M38" s="21"/>
      <c r="R38" s="1"/>
      <c r="S38" s="1">
        <f t="shared" si="3"/>
        <v>0</v>
      </c>
      <c r="T38" t="str">
        <f t="shared" si="4"/>
        <v/>
      </c>
      <c r="U38" s="3">
        <f t="shared" si="0"/>
        <v>0</v>
      </c>
      <c r="V38" s="3" t="e">
        <f t="shared" si="1"/>
        <v>#N/A</v>
      </c>
      <c r="W38" s="40" t="str">
        <f t="shared" si="2"/>
        <v>//</v>
      </c>
    </row>
    <row r="39" spans="5:23" ht="15.6" x14ac:dyDescent="0.75">
      <c r="E39" s="1">
        <f t="shared" si="5"/>
        <v>0</v>
      </c>
      <c r="F39" s="4" t="e">
        <f>INDEX(Classes!G$4:G$50,MATCH(Students!H39,Classes!H$4:H$50,0))</f>
        <v>#N/A</v>
      </c>
      <c r="G39" s="3" t="s">
        <v>16</v>
      </c>
      <c r="J39" s="1"/>
      <c r="K39" s="1"/>
      <c r="L39" s="43"/>
      <c r="M39" s="21"/>
      <c r="R39" s="1"/>
      <c r="S39" s="1">
        <f t="shared" si="3"/>
        <v>0</v>
      </c>
      <c r="T39" t="str">
        <f t="shared" si="4"/>
        <v/>
      </c>
      <c r="U39" s="3">
        <f t="shared" si="0"/>
        <v>0</v>
      </c>
      <c r="V39" s="3" t="e">
        <f t="shared" si="1"/>
        <v>#N/A</v>
      </c>
      <c r="W39" s="40" t="str">
        <f t="shared" si="2"/>
        <v>//</v>
      </c>
    </row>
    <row r="40" spans="5:23" ht="15.6" x14ac:dyDescent="0.75">
      <c r="E40" s="1">
        <f t="shared" si="5"/>
        <v>0</v>
      </c>
      <c r="F40" s="4" t="e">
        <f>INDEX(Classes!G$4:G$50,MATCH(Students!H40,Classes!H$4:H$50,0))</f>
        <v>#N/A</v>
      </c>
      <c r="G40" s="3" t="s">
        <v>16</v>
      </c>
      <c r="J40" s="1"/>
      <c r="K40" s="1"/>
      <c r="L40" s="43"/>
      <c r="M40" s="21"/>
      <c r="R40" s="1"/>
      <c r="S40" s="1">
        <f t="shared" si="3"/>
        <v>0</v>
      </c>
      <c r="T40" t="str">
        <f t="shared" si="4"/>
        <v/>
      </c>
      <c r="U40" s="3">
        <f t="shared" si="0"/>
        <v>0</v>
      </c>
      <c r="V40" s="3" t="e">
        <f t="shared" si="1"/>
        <v>#N/A</v>
      </c>
      <c r="W40" s="40" t="str">
        <f t="shared" si="2"/>
        <v>//</v>
      </c>
    </row>
    <row r="41" spans="5:23" ht="15.6" x14ac:dyDescent="0.75">
      <c r="E41" s="1">
        <f t="shared" si="5"/>
        <v>0</v>
      </c>
      <c r="F41" s="4" t="e">
        <f>INDEX(Classes!G$4:G$50,MATCH(Students!H41,Classes!H$4:H$50,0))</f>
        <v>#N/A</v>
      </c>
      <c r="G41" s="3" t="s">
        <v>16</v>
      </c>
      <c r="J41" s="1"/>
      <c r="K41" s="1"/>
      <c r="L41" s="43"/>
      <c r="M41" s="21"/>
      <c r="R41" s="1"/>
      <c r="S41" s="1">
        <f t="shared" si="3"/>
        <v>0</v>
      </c>
      <c r="T41" t="str">
        <f t="shared" si="4"/>
        <v/>
      </c>
      <c r="U41" s="3">
        <f t="shared" si="0"/>
        <v>0</v>
      </c>
      <c r="V41" s="3" t="e">
        <f t="shared" si="1"/>
        <v>#N/A</v>
      </c>
      <c r="W41" s="40" t="str">
        <f t="shared" si="2"/>
        <v>//</v>
      </c>
    </row>
    <row r="42" spans="5:23" ht="15.6" x14ac:dyDescent="0.75">
      <c r="E42" s="1">
        <f t="shared" si="5"/>
        <v>0</v>
      </c>
      <c r="F42" s="4" t="e">
        <f>INDEX(Classes!G$4:G$50,MATCH(Students!H42,Classes!H$4:H$50,0))</f>
        <v>#N/A</v>
      </c>
      <c r="G42" s="3" t="s">
        <v>16</v>
      </c>
      <c r="J42" s="1"/>
      <c r="K42" s="1"/>
      <c r="L42" s="43"/>
      <c r="M42" s="21"/>
      <c r="R42" s="1"/>
      <c r="S42" s="1">
        <f t="shared" si="3"/>
        <v>0</v>
      </c>
      <c r="T42" t="str">
        <f t="shared" si="4"/>
        <v/>
      </c>
      <c r="U42" s="3">
        <f t="shared" si="0"/>
        <v>0</v>
      </c>
      <c r="V42" s="3" t="e">
        <f t="shared" si="1"/>
        <v>#N/A</v>
      </c>
      <c r="W42" s="40" t="str">
        <f t="shared" si="2"/>
        <v>//</v>
      </c>
    </row>
    <row r="43" spans="5:23" ht="15.6" x14ac:dyDescent="0.75">
      <c r="E43" s="1">
        <f t="shared" si="5"/>
        <v>0</v>
      </c>
      <c r="F43" s="4" t="e">
        <f>INDEX(Classes!G$4:G$50,MATCH(Students!H43,Classes!H$4:H$50,0))</f>
        <v>#N/A</v>
      </c>
      <c r="G43" s="3" t="s">
        <v>16</v>
      </c>
      <c r="J43" s="1"/>
      <c r="K43" s="1"/>
      <c r="L43" s="43"/>
      <c r="M43" s="21"/>
      <c r="R43" s="1"/>
      <c r="S43" s="1">
        <f t="shared" si="3"/>
        <v>0</v>
      </c>
      <c r="T43" t="str">
        <f t="shared" si="4"/>
        <v/>
      </c>
      <c r="U43" s="3">
        <f t="shared" si="0"/>
        <v>0</v>
      </c>
      <c r="V43" s="3" t="e">
        <f t="shared" si="1"/>
        <v>#N/A</v>
      </c>
      <c r="W43" s="40" t="str">
        <f t="shared" si="2"/>
        <v>//</v>
      </c>
    </row>
    <row r="44" spans="5:23" ht="15.6" x14ac:dyDescent="0.75">
      <c r="E44" s="1">
        <f t="shared" si="5"/>
        <v>0</v>
      </c>
      <c r="F44" s="4" t="e">
        <f>INDEX(Classes!G$4:G$50,MATCH(Students!H44,Classes!H$4:H$50,0))</f>
        <v>#N/A</v>
      </c>
      <c r="G44" s="3" t="s">
        <v>16</v>
      </c>
      <c r="J44" s="1"/>
      <c r="K44" s="1"/>
      <c r="L44" s="43"/>
      <c r="M44" s="21"/>
      <c r="R44" s="1"/>
      <c r="S44" s="1">
        <f t="shared" si="3"/>
        <v>0</v>
      </c>
      <c r="T44" t="str">
        <f t="shared" si="4"/>
        <v/>
      </c>
      <c r="U44" s="3">
        <f t="shared" si="0"/>
        <v>0</v>
      </c>
      <c r="V44" s="3" t="e">
        <f t="shared" si="1"/>
        <v>#N/A</v>
      </c>
      <c r="W44" s="40" t="str">
        <f t="shared" si="2"/>
        <v>//</v>
      </c>
    </row>
    <row r="45" spans="5:23" ht="15.6" x14ac:dyDescent="0.75">
      <c r="E45" s="1">
        <f t="shared" si="5"/>
        <v>0</v>
      </c>
      <c r="F45" s="4" t="e">
        <f>INDEX(Classes!G$4:G$50,MATCH(Students!H45,Classes!H$4:H$50,0))</f>
        <v>#N/A</v>
      </c>
      <c r="G45" s="3" t="s">
        <v>16</v>
      </c>
      <c r="J45" s="1"/>
      <c r="K45" s="1"/>
      <c r="L45" s="43"/>
      <c r="M45" s="21"/>
      <c r="R45" s="1"/>
      <c r="S45" s="1">
        <f t="shared" si="3"/>
        <v>0</v>
      </c>
      <c r="T45" t="str">
        <f t="shared" si="4"/>
        <v/>
      </c>
      <c r="U45" s="3">
        <f t="shared" si="0"/>
        <v>0</v>
      </c>
      <c r="V45" s="3" t="e">
        <f t="shared" si="1"/>
        <v>#N/A</v>
      </c>
      <c r="W45" s="40" t="str">
        <f t="shared" si="2"/>
        <v>//</v>
      </c>
    </row>
    <row r="46" spans="5:23" ht="15.6" x14ac:dyDescent="0.75">
      <c r="E46" s="1">
        <f t="shared" si="5"/>
        <v>0</v>
      </c>
      <c r="F46" s="4" t="e">
        <f>INDEX(Classes!G$4:G$50,MATCH(Students!H46,Classes!H$4:H$50,0))</f>
        <v>#N/A</v>
      </c>
      <c r="G46" s="3" t="s">
        <v>16</v>
      </c>
      <c r="J46" s="1"/>
      <c r="K46" s="1"/>
      <c r="L46" s="43"/>
      <c r="M46" s="21"/>
      <c r="R46" s="1"/>
      <c r="S46" s="1">
        <f t="shared" si="3"/>
        <v>0</v>
      </c>
      <c r="T46" t="str">
        <f t="shared" si="4"/>
        <v/>
      </c>
      <c r="U46" s="3">
        <f t="shared" si="0"/>
        <v>0</v>
      </c>
      <c r="V46" s="3" t="e">
        <f t="shared" si="1"/>
        <v>#N/A</v>
      </c>
      <c r="W46" s="40" t="str">
        <f t="shared" si="2"/>
        <v>//</v>
      </c>
    </row>
    <row r="47" spans="5:23" ht="15.6" x14ac:dyDescent="0.75">
      <c r="E47" s="1">
        <f t="shared" si="5"/>
        <v>0</v>
      </c>
      <c r="F47" s="4" t="e">
        <f>INDEX(Classes!G$4:G$50,MATCH(Students!H47,Classes!H$4:H$50,0))</f>
        <v>#N/A</v>
      </c>
      <c r="G47" s="3" t="s">
        <v>16</v>
      </c>
      <c r="J47" s="1"/>
      <c r="K47" s="1"/>
      <c r="L47" s="43"/>
      <c r="M47" s="21"/>
      <c r="R47" s="1"/>
      <c r="S47" s="1">
        <f t="shared" si="3"/>
        <v>0</v>
      </c>
      <c r="T47" t="str">
        <f t="shared" si="4"/>
        <v/>
      </c>
      <c r="U47" s="3">
        <f t="shared" si="0"/>
        <v>0</v>
      </c>
      <c r="V47" s="3" t="e">
        <f t="shared" si="1"/>
        <v>#N/A</v>
      </c>
      <c r="W47" s="40" t="str">
        <f t="shared" si="2"/>
        <v>//</v>
      </c>
    </row>
    <row r="48" spans="5:23" ht="15.6" x14ac:dyDescent="0.75">
      <c r="E48" s="1">
        <f t="shared" si="5"/>
        <v>0</v>
      </c>
      <c r="F48" s="4" t="e">
        <f>INDEX(Classes!G$4:G$50,MATCH(Students!H48,Classes!H$4:H$50,0))</f>
        <v>#N/A</v>
      </c>
      <c r="G48" s="3" t="s">
        <v>16</v>
      </c>
      <c r="J48" s="1"/>
      <c r="K48" s="1"/>
      <c r="L48" s="43"/>
      <c r="M48" s="21"/>
      <c r="R48" s="1"/>
      <c r="S48" s="1">
        <f t="shared" si="3"/>
        <v>0</v>
      </c>
      <c r="T48" t="str">
        <f t="shared" si="4"/>
        <v/>
      </c>
      <c r="U48" s="3">
        <f t="shared" si="0"/>
        <v>0</v>
      </c>
      <c r="V48" s="3" t="e">
        <f t="shared" si="1"/>
        <v>#N/A</v>
      </c>
      <c r="W48" s="40" t="str">
        <f t="shared" si="2"/>
        <v>//</v>
      </c>
    </row>
    <row r="49" spans="5:23" ht="15.6" x14ac:dyDescent="0.75">
      <c r="E49" s="1">
        <f t="shared" si="5"/>
        <v>0</v>
      </c>
      <c r="F49" s="4" t="e">
        <f>INDEX(Classes!G$4:G$50,MATCH(Students!H49,Classes!H$4:H$50,0))</f>
        <v>#N/A</v>
      </c>
      <c r="G49" s="3" t="s">
        <v>16</v>
      </c>
      <c r="J49" s="1"/>
      <c r="K49" s="1"/>
      <c r="L49" s="43"/>
      <c r="M49" s="21"/>
      <c r="R49" s="1"/>
      <c r="S49" s="1">
        <f t="shared" si="3"/>
        <v>0</v>
      </c>
      <c r="T49" t="str">
        <f t="shared" si="4"/>
        <v/>
      </c>
      <c r="U49" s="3">
        <f t="shared" si="0"/>
        <v>0</v>
      </c>
      <c r="V49" s="3" t="e">
        <f t="shared" si="1"/>
        <v>#N/A</v>
      </c>
      <c r="W49" s="40" t="str">
        <f t="shared" si="2"/>
        <v>//</v>
      </c>
    </row>
    <row r="50" spans="5:23" ht="15.6" x14ac:dyDescent="0.75">
      <c r="E50" s="1">
        <f t="shared" si="5"/>
        <v>0</v>
      </c>
      <c r="F50" s="4" t="e">
        <f>INDEX(Classes!G$4:G$50,MATCH(Students!H50,Classes!H$4:H$50,0))</f>
        <v>#N/A</v>
      </c>
      <c r="G50" s="3" t="s">
        <v>16</v>
      </c>
      <c r="J50" s="1"/>
      <c r="K50" s="1"/>
      <c r="L50" s="43"/>
      <c r="M50" s="21"/>
      <c r="R50" s="1"/>
      <c r="S50" s="1">
        <f t="shared" si="3"/>
        <v>0</v>
      </c>
      <c r="T50" t="str">
        <f t="shared" si="4"/>
        <v/>
      </c>
      <c r="U50" s="3">
        <f t="shared" si="0"/>
        <v>0</v>
      </c>
      <c r="V50" s="3" t="e">
        <f t="shared" si="1"/>
        <v>#N/A</v>
      </c>
      <c r="W50" s="40" t="str">
        <f t="shared" si="2"/>
        <v>//</v>
      </c>
    </row>
    <row r="51" spans="5:23" ht="15.6" x14ac:dyDescent="0.75">
      <c r="E51" s="1">
        <f t="shared" si="5"/>
        <v>0</v>
      </c>
      <c r="F51" s="4" t="e">
        <f>INDEX(Classes!G$4:G$50,MATCH(Students!H51,Classes!H$4:H$50,0))</f>
        <v>#N/A</v>
      </c>
      <c r="G51" s="3" t="s">
        <v>16</v>
      </c>
      <c r="J51" s="1"/>
      <c r="K51" s="1"/>
      <c r="L51" s="43"/>
      <c r="M51" s="21"/>
      <c r="R51" s="1"/>
      <c r="S51" s="1">
        <f t="shared" si="3"/>
        <v>0</v>
      </c>
      <c r="T51" t="str">
        <f t="shared" si="4"/>
        <v/>
      </c>
      <c r="U51" s="3">
        <f t="shared" si="0"/>
        <v>0</v>
      </c>
      <c r="V51" s="3" t="e">
        <f t="shared" si="1"/>
        <v>#N/A</v>
      </c>
      <c r="W51" s="40" t="str">
        <f t="shared" si="2"/>
        <v>//</v>
      </c>
    </row>
    <row r="52" spans="5:23" ht="15.6" x14ac:dyDescent="0.75">
      <c r="E52" s="1">
        <f t="shared" si="5"/>
        <v>0</v>
      </c>
      <c r="F52" s="4" t="e">
        <f>INDEX(Classes!G$4:G$50,MATCH(Students!H52,Classes!H$4:H$50,0))</f>
        <v>#N/A</v>
      </c>
      <c r="G52" s="3" t="s">
        <v>16</v>
      </c>
      <c r="J52" s="1"/>
      <c r="K52" s="1"/>
      <c r="L52" s="43"/>
      <c r="M52" s="21"/>
      <c r="R52" s="1"/>
      <c r="S52" s="1">
        <f t="shared" si="3"/>
        <v>0</v>
      </c>
      <c r="T52" t="str">
        <f t="shared" si="4"/>
        <v/>
      </c>
      <c r="U52" s="3">
        <f t="shared" si="0"/>
        <v>0</v>
      </c>
      <c r="V52" s="3" t="e">
        <f t="shared" si="1"/>
        <v>#N/A</v>
      </c>
      <c r="W52" s="40" t="str">
        <f t="shared" si="2"/>
        <v>//</v>
      </c>
    </row>
    <row r="53" spans="5:23" ht="15.6" x14ac:dyDescent="0.75">
      <c r="E53" s="1">
        <f t="shared" si="5"/>
        <v>0</v>
      </c>
      <c r="F53" s="4" t="e">
        <f>INDEX(Classes!G$4:G$50,MATCH(Students!H53,Classes!H$4:H$50,0))</f>
        <v>#N/A</v>
      </c>
      <c r="G53" s="3" t="s">
        <v>16</v>
      </c>
      <c r="J53" s="1"/>
      <c r="K53" s="1"/>
      <c r="L53" s="43"/>
      <c r="M53" s="21"/>
      <c r="R53" s="1"/>
      <c r="S53" s="1">
        <f t="shared" si="3"/>
        <v>0</v>
      </c>
      <c r="T53" t="str">
        <f t="shared" si="4"/>
        <v/>
      </c>
      <c r="U53" s="3">
        <f t="shared" si="0"/>
        <v>0</v>
      </c>
      <c r="V53" s="3" t="e">
        <f t="shared" si="1"/>
        <v>#N/A</v>
      </c>
      <c r="W53" s="40" t="str">
        <f t="shared" si="2"/>
        <v>//</v>
      </c>
    </row>
    <row r="54" spans="5:23" ht="15.6" x14ac:dyDescent="0.75">
      <c r="E54" s="1">
        <f t="shared" si="5"/>
        <v>0</v>
      </c>
      <c r="F54" s="4" t="e">
        <f>INDEX(Classes!G$4:G$50,MATCH(Students!H54,Classes!H$4:H$50,0))</f>
        <v>#N/A</v>
      </c>
      <c r="G54" s="3" t="s">
        <v>16</v>
      </c>
      <c r="J54" s="1"/>
      <c r="K54" s="1"/>
      <c r="L54" s="43"/>
      <c r="M54" s="21"/>
      <c r="R54" s="1"/>
      <c r="S54" s="1">
        <f t="shared" si="3"/>
        <v>0</v>
      </c>
      <c r="T54" t="str">
        <f t="shared" si="4"/>
        <v/>
      </c>
      <c r="U54" s="3">
        <f t="shared" si="0"/>
        <v>0</v>
      </c>
      <c r="V54" s="3" t="e">
        <f t="shared" si="1"/>
        <v>#N/A</v>
      </c>
      <c r="W54" s="40" t="str">
        <f t="shared" si="2"/>
        <v>//</v>
      </c>
    </row>
    <row r="55" spans="5:23" ht="15.6" x14ac:dyDescent="0.75">
      <c r="E55" s="1">
        <f t="shared" si="5"/>
        <v>0</v>
      </c>
      <c r="F55" s="4" t="e">
        <f>INDEX(Classes!G$4:G$50,MATCH(Students!H55,Classes!H$4:H$50,0))</f>
        <v>#N/A</v>
      </c>
      <c r="G55" s="3" t="s">
        <v>16</v>
      </c>
      <c r="J55" s="1"/>
      <c r="K55" s="1"/>
      <c r="L55" s="43"/>
      <c r="M55" s="21"/>
      <c r="R55" s="1"/>
      <c r="S55" s="1">
        <f t="shared" si="3"/>
        <v>0</v>
      </c>
      <c r="T55" t="str">
        <f t="shared" si="4"/>
        <v/>
      </c>
      <c r="U55" s="3">
        <f t="shared" si="0"/>
        <v>0</v>
      </c>
      <c r="V55" s="3" t="e">
        <f t="shared" si="1"/>
        <v>#N/A</v>
      </c>
      <c r="W55" s="40" t="str">
        <f t="shared" si="2"/>
        <v>//</v>
      </c>
    </row>
    <row r="56" spans="5:23" ht="15.6" x14ac:dyDescent="0.75">
      <c r="E56" s="1">
        <f t="shared" si="5"/>
        <v>0</v>
      </c>
      <c r="F56" s="4" t="e">
        <f>INDEX(Classes!G$4:G$50,MATCH(Students!H56,Classes!H$4:H$50,0))</f>
        <v>#N/A</v>
      </c>
      <c r="G56" s="3" t="s">
        <v>16</v>
      </c>
      <c r="J56" s="1"/>
      <c r="K56" s="1"/>
      <c r="L56" s="43"/>
      <c r="M56" s="21"/>
      <c r="R56" s="1"/>
      <c r="S56" s="1">
        <f t="shared" si="3"/>
        <v>0</v>
      </c>
      <c r="T56" t="str">
        <f t="shared" si="4"/>
        <v/>
      </c>
      <c r="U56" s="3">
        <f t="shared" si="0"/>
        <v>0</v>
      </c>
      <c r="V56" s="3" t="e">
        <f t="shared" si="1"/>
        <v>#N/A</v>
      </c>
      <c r="W56" s="40" t="str">
        <f t="shared" si="2"/>
        <v>//</v>
      </c>
    </row>
    <row r="57" spans="5:23" ht="15.6" x14ac:dyDescent="0.75">
      <c r="E57" s="1">
        <f t="shared" si="5"/>
        <v>0</v>
      </c>
      <c r="F57" s="4" t="e">
        <f>INDEX(Classes!G$4:G$50,MATCH(Students!H57,Classes!H$4:H$50,0))</f>
        <v>#N/A</v>
      </c>
      <c r="G57" s="3" t="s">
        <v>16</v>
      </c>
      <c r="J57" s="1"/>
      <c r="K57" s="1"/>
      <c r="L57" s="43"/>
      <c r="M57" s="21"/>
      <c r="R57" s="1"/>
      <c r="S57" s="1">
        <f t="shared" si="3"/>
        <v>0</v>
      </c>
      <c r="T57" t="str">
        <f t="shared" si="4"/>
        <v/>
      </c>
      <c r="U57" s="3">
        <f t="shared" si="0"/>
        <v>0</v>
      </c>
      <c r="V57" s="3" t="e">
        <f t="shared" si="1"/>
        <v>#N/A</v>
      </c>
      <c r="W57" s="40" t="str">
        <f t="shared" si="2"/>
        <v>//</v>
      </c>
    </row>
    <row r="58" spans="5:23" ht="15.6" x14ac:dyDescent="0.75">
      <c r="E58" s="1">
        <f t="shared" si="5"/>
        <v>0</v>
      </c>
      <c r="F58" s="4" t="e">
        <f>INDEX(Classes!G$4:G$50,MATCH(Students!H58,Classes!H$4:H$50,0))</f>
        <v>#N/A</v>
      </c>
      <c r="G58" s="3" t="s">
        <v>16</v>
      </c>
      <c r="J58" s="1"/>
      <c r="K58" s="1"/>
      <c r="L58" s="43"/>
      <c r="M58" s="21"/>
      <c r="R58" s="1"/>
      <c r="S58" s="1">
        <f t="shared" si="3"/>
        <v>0</v>
      </c>
      <c r="T58" t="str">
        <f t="shared" si="4"/>
        <v/>
      </c>
      <c r="U58" s="3">
        <f t="shared" si="0"/>
        <v>0</v>
      </c>
      <c r="V58" s="3" t="e">
        <f t="shared" si="1"/>
        <v>#N/A</v>
      </c>
      <c r="W58" s="40" t="str">
        <f t="shared" si="2"/>
        <v>//</v>
      </c>
    </row>
    <row r="59" spans="5:23" ht="15.6" x14ac:dyDescent="0.75">
      <c r="E59" s="1">
        <f t="shared" si="5"/>
        <v>0</v>
      </c>
      <c r="F59" s="4" t="e">
        <f>INDEX(Classes!G$4:G$50,MATCH(Students!H59,Classes!H$4:H$50,0))</f>
        <v>#N/A</v>
      </c>
      <c r="G59" s="3" t="s">
        <v>16</v>
      </c>
      <c r="J59" s="1"/>
      <c r="K59" s="1"/>
      <c r="L59" s="43"/>
      <c r="M59" s="21"/>
      <c r="R59" s="1"/>
      <c r="S59" s="1">
        <f t="shared" si="3"/>
        <v>0</v>
      </c>
      <c r="T59" t="str">
        <f t="shared" si="4"/>
        <v/>
      </c>
      <c r="U59" s="3">
        <f t="shared" si="0"/>
        <v>0</v>
      </c>
      <c r="V59" s="3" t="e">
        <f t="shared" si="1"/>
        <v>#N/A</v>
      </c>
      <c r="W59" s="40" t="str">
        <f t="shared" si="2"/>
        <v>//</v>
      </c>
    </row>
    <row r="60" spans="5:23" ht="15.6" x14ac:dyDescent="0.75">
      <c r="E60" s="1">
        <f t="shared" si="5"/>
        <v>0</v>
      </c>
      <c r="F60" s="4" t="e">
        <f>INDEX(Classes!G$4:G$50,MATCH(Students!H60,Classes!H$4:H$50,0))</f>
        <v>#N/A</v>
      </c>
      <c r="G60" s="3" t="s">
        <v>16</v>
      </c>
      <c r="J60" s="1"/>
      <c r="K60" s="1"/>
      <c r="L60" s="43"/>
      <c r="M60" s="21"/>
      <c r="R60" s="1"/>
      <c r="S60" s="1">
        <f t="shared" si="3"/>
        <v>0</v>
      </c>
      <c r="T60" t="str">
        <f t="shared" si="4"/>
        <v/>
      </c>
      <c r="U60" s="3">
        <f t="shared" si="0"/>
        <v>0</v>
      </c>
      <c r="V60" s="3" t="e">
        <f t="shared" si="1"/>
        <v>#N/A</v>
      </c>
      <c r="W60" s="40" t="str">
        <f t="shared" si="2"/>
        <v>//</v>
      </c>
    </row>
    <row r="61" spans="5:23" ht="15.6" x14ac:dyDescent="0.75">
      <c r="E61" s="1">
        <f t="shared" si="5"/>
        <v>0</v>
      </c>
      <c r="F61" s="4" t="e">
        <f>INDEX(Classes!G$4:G$50,MATCH(Students!H61,Classes!H$4:H$50,0))</f>
        <v>#N/A</v>
      </c>
      <c r="G61" s="3" t="s">
        <v>16</v>
      </c>
      <c r="J61" s="1"/>
      <c r="K61" s="1"/>
      <c r="L61" s="43"/>
      <c r="M61" s="21"/>
      <c r="R61" s="1"/>
      <c r="S61" s="1">
        <f t="shared" si="3"/>
        <v>0</v>
      </c>
      <c r="T61" t="str">
        <f t="shared" si="4"/>
        <v/>
      </c>
      <c r="U61" s="3">
        <f t="shared" si="0"/>
        <v>0</v>
      </c>
      <c r="V61" s="3" t="e">
        <f t="shared" si="1"/>
        <v>#N/A</v>
      </c>
      <c r="W61" s="40" t="str">
        <f t="shared" si="2"/>
        <v>//</v>
      </c>
    </row>
    <row r="62" spans="5:23" ht="15.6" x14ac:dyDescent="0.75">
      <c r="E62" s="1">
        <f t="shared" si="5"/>
        <v>0</v>
      </c>
      <c r="F62" s="4" t="e">
        <f>INDEX(Classes!G$4:G$50,MATCH(Students!H62,Classes!H$4:H$50,0))</f>
        <v>#N/A</v>
      </c>
      <c r="G62" s="3" t="s">
        <v>16</v>
      </c>
      <c r="J62" s="1"/>
      <c r="K62" s="1"/>
      <c r="L62" s="43"/>
      <c r="M62" s="21"/>
      <c r="R62" s="1"/>
      <c r="S62" s="1">
        <f t="shared" si="3"/>
        <v>0</v>
      </c>
      <c r="T62" t="str">
        <f t="shared" si="4"/>
        <v/>
      </c>
      <c r="U62" s="3">
        <f t="shared" si="0"/>
        <v>0</v>
      </c>
      <c r="V62" s="3" t="e">
        <f t="shared" si="1"/>
        <v>#N/A</v>
      </c>
      <c r="W62" s="40" t="str">
        <f t="shared" si="2"/>
        <v>//</v>
      </c>
    </row>
    <row r="63" spans="5:23" ht="15.6" x14ac:dyDescent="0.75">
      <c r="E63" s="1">
        <f t="shared" si="5"/>
        <v>0</v>
      </c>
      <c r="F63" s="4" t="e">
        <f>INDEX(Classes!G$4:G$50,MATCH(Students!H63,Classes!H$4:H$50,0))</f>
        <v>#N/A</v>
      </c>
      <c r="G63" s="3" t="s">
        <v>16</v>
      </c>
      <c r="J63" s="1"/>
      <c r="K63" s="1"/>
      <c r="L63" s="43"/>
      <c r="M63" s="21"/>
      <c r="R63" s="1"/>
      <c r="S63" s="1">
        <f t="shared" si="3"/>
        <v>0</v>
      </c>
      <c r="T63" t="str">
        <f t="shared" si="4"/>
        <v/>
      </c>
      <c r="U63" s="3">
        <f t="shared" si="0"/>
        <v>0</v>
      </c>
      <c r="V63" s="3" t="e">
        <f t="shared" si="1"/>
        <v>#N/A</v>
      </c>
      <c r="W63" s="40" t="str">
        <f t="shared" si="2"/>
        <v>//</v>
      </c>
    </row>
    <row r="64" spans="5:23" ht="15.6" x14ac:dyDescent="0.75">
      <c r="E64" s="1">
        <f t="shared" si="5"/>
        <v>0</v>
      </c>
      <c r="F64" s="4" t="e">
        <f>INDEX(Classes!G$4:G$50,MATCH(Students!H64,Classes!H$4:H$50,0))</f>
        <v>#N/A</v>
      </c>
      <c r="G64" s="3" t="s">
        <v>16</v>
      </c>
      <c r="J64" s="1"/>
      <c r="K64" s="1"/>
      <c r="L64" s="43"/>
      <c r="M64" s="21"/>
      <c r="R64" s="1"/>
      <c r="S64" s="1">
        <f t="shared" si="3"/>
        <v>0</v>
      </c>
      <c r="T64" t="str">
        <f t="shared" si="4"/>
        <v/>
      </c>
      <c r="U64" s="3">
        <f t="shared" si="0"/>
        <v>0</v>
      </c>
      <c r="V64" s="3" t="e">
        <f t="shared" si="1"/>
        <v>#N/A</v>
      </c>
      <c r="W64" s="40" t="str">
        <f t="shared" si="2"/>
        <v>//</v>
      </c>
    </row>
    <row r="65" spans="5:23" ht="15.6" x14ac:dyDescent="0.75">
      <c r="E65" s="1">
        <f t="shared" si="5"/>
        <v>0</v>
      </c>
      <c r="F65" s="4" t="e">
        <f>INDEX(Classes!G$4:G$50,MATCH(Students!H65,Classes!H$4:H$50,0))</f>
        <v>#N/A</v>
      </c>
      <c r="G65" s="3" t="s">
        <v>16</v>
      </c>
      <c r="J65" s="1"/>
      <c r="K65" s="1"/>
      <c r="L65" s="43"/>
      <c r="M65" s="21"/>
      <c r="R65" s="1"/>
      <c r="S65" s="1">
        <f t="shared" si="3"/>
        <v>0</v>
      </c>
      <c r="T65" t="str">
        <f t="shared" si="4"/>
        <v/>
      </c>
      <c r="U65" s="3">
        <f t="shared" si="0"/>
        <v>0</v>
      </c>
      <c r="V65" s="3" t="e">
        <f t="shared" si="1"/>
        <v>#N/A</v>
      </c>
      <c r="W65" s="40" t="str">
        <f t="shared" si="2"/>
        <v>//</v>
      </c>
    </row>
    <row r="66" spans="5:23" ht="15.6" x14ac:dyDescent="0.75">
      <c r="E66" s="1">
        <f t="shared" si="5"/>
        <v>0</v>
      </c>
      <c r="F66" s="4" t="e">
        <f>INDEX(Classes!G$4:G$50,MATCH(Students!H66,Classes!H$4:H$50,0))</f>
        <v>#N/A</v>
      </c>
      <c r="G66" s="3" t="s">
        <v>16</v>
      </c>
      <c r="J66" s="1"/>
      <c r="K66" s="1"/>
      <c r="L66" s="43"/>
      <c r="M66" s="21"/>
      <c r="R66" s="1"/>
      <c r="S66" s="1">
        <f t="shared" si="3"/>
        <v>0</v>
      </c>
      <c r="T66" t="str">
        <f t="shared" si="4"/>
        <v/>
      </c>
      <c r="U66" s="3">
        <f t="shared" si="0"/>
        <v>0</v>
      </c>
      <c r="V66" s="3" t="e">
        <f t="shared" si="1"/>
        <v>#N/A</v>
      </c>
      <c r="W66" s="40" t="str">
        <f t="shared" si="2"/>
        <v>//</v>
      </c>
    </row>
    <row r="67" spans="5:23" ht="15.6" x14ac:dyDescent="0.75">
      <c r="E67" s="1">
        <f t="shared" si="5"/>
        <v>0</v>
      </c>
      <c r="F67" s="4" t="e">
        <f>INDEX(Classes!G$4:G$50,MATCH(Students!H67,Classes!H$4:H$50,0))</f>
        <v>#N/A</v>
      </c>
      <c r="G67" s="3" t="s">
        <v>16</v>
      </c>
      <c r="J67" s="1"/>
      <c r="K67" s="1"/>
      <c r="L67" s="43"/>
      <c r="M67" s="21"/>
      <c r="R67" s="1"/>
      <c r="S67" s="1">
        <f t="shared" si="3"/>
        <v>0</v>
      </c>
      <c r="T67" t="str">
        <f t="shared" si="4"/>
        <v/>
      </c>
      <c r="U67" s="3">
        <f t="shared" ref="U67:U130" si="6">N67</f>
        <v>0</v>
      </c>
      <c r="V67" s="3" t="e">
        <f t="shared" ref="V67:V130" si="7">VLOOKUP(M67,$X$3:$Y$20,2,FALSE)</f>
        <v>#N/A</v>
      </c>
      <c r="W67" s="40" t="str">
        <f t="shared" ref="W67:W130" si="8">MID(L67,4,2) &amp; "/" &amp; LEFT(L67,2) &amp;"/" &amp; RIGHT(L67,4)</f>
        <v>//</v>
      </c>
    </row>
    <row r="68" spans="5:23" ht="15.6" x14ac:dyDescent="0.75">
      <c r="E68" s="1">
        <f t="shared" si="5"/>
        <v>0</v>
      </c>
      <c r="F68" s="4" t="e">
        <f>INDEX(Classes!G$4:G$50,MATCH(Students!H68,Classes!H$4:H$50,0))</f>
        <v>#N/A</v>
      </c>
      <c r="G68" s="3" t="s">
        <v>16</v>
      </c>
      <c r="J68" s="1"/>
      <c r="K68" s="1"/>
      <c r="L68" s="43"/>
      <c r="M68" s="21"/>
      <c r="R68" s="1"/>
      <c r="S68" s="1">
        <f t="shared" ref="S68:S131" si="9">I68</f>
        <v>0</v>
      </c>
      <c r="T68" t="str">
        <f t="shared" ref="T68:T131" si="10">IF(G68="Student",LEFT(J68,1)&amp;K68,LEFT(R68,10))</f>
        <v/>
      </c>
      <c r="U68" s="3">
        <f t="shared" si="6"/>
        <v>0</v>
      </c>
      <c r="V68" s="3" t="e">
        <f t="shared" si="7"/>
        <v>#N/A</v>
      </c>
      <c r="W68" s="40" t="str">
        <f t="shared" si="8"/>
        <v>//</v>
      </c>
    </row>
    <row r="69" spans="5:23" ht="15.6" x14ac:dyDescent="0.75">
      <c r="E69" s="1">
        <f t="shared" si="5"/>
        <v>0</v>
      </c>
      <c r="F69" s="4" t="e">
        <f>INDEX(Classes!G$4:G$50,MATCH(Students!H69,Classes!H$4:H$50,0))</f>
        <v>#N/A</v>
      </c>
      <c r="G69" s="3" t="s">
        <v>16</v>
      </c>
      <c r="J69" s="1"/>
      <c r="K69" s="1"/>
      <c r="L69" s="43"/>
      <c r="M69" s="21"/>
      <c r="R69" s="1"/>
      <c r="S69" s="1">
        <f t="shared" si="9"/>
        <v>0</v>
      </c>
      <c r="T69" t="str">
        <f t="shared" si="10"/>
        <v/>
      </c>
      <c r="U69" s="3">
        <f t="shared" si="6"/>
        <v>0</v>
      </c>
      <c r="V69" s="3" t="e">
        <f t="shared" si="7"/>
        <v>#N/A</v>
      </c>
      <c r="W69" s="40" t="str">
        <f t="shared" si="8"/>
        <v>//</v>
      </c>
    </row>
    <row r="70" spans="5:23" ht="15.6" x14ac:dyDescent="0.75">
      <c r="E70" s="1">
        <f t="shared" ref="E70:E133" si="11">E69</f>
        <v>0</v>
      </c>
      <c r="F70" s="4" t="e">
        <f>INDEX(Classes!G$4:G$50,MATCH(Students!H70,Classes!H$4:H$50,0))</f>
        <v>#N/A</v>
      </c>
      <c r="G70" s="3" t="s">
        <v>16</v>
      </c>
      <c r="J70" s="1"/>
      <c r="K70" s="1"/>
      <c r="L70" s="43"/>
      <c r="M70" s="21"/>
      <c r="R70" s="1"/>
      <c r="S70" s="1">
        <f t="shared" si="9"/>
        <v>0</v>
      </c>
      <c r="T70" t="str">
        <f t="shared" si="10"/>
        <v/>
      </c>
      <c r="U70" s="3">
        <f t="shared" si="6"/>
        <v>0</v>
      </c>
      <c r="V70" s="3" t="e">
        <f t="shared" si="7"/>
        <v>#N/A</v>
      </c>
      <c r="W70" s="40" t="str">
        <f t="shared" si="8"/>
        <v>//</v>
      </c>
    </row>
    <row r="71" spans="5:23" ht="15.6" x14ac:dyDescent="0.75">
      <c r="E71" s="1">
        <f t="shared" si="11"/>
        <v>0</v>
      </c>
      <c r="F71" s="4" t="e">
        <f>INDEX(Classes!G$4:G$50,MATCH(Students!H71,Classes!H$4:H$50,0))</f>
        <v>#N/A</v>
      </c>
      <c r="G71" s="3" t="s">
        <v>16</v>
      </c>
      <c r="J71" s="1"/>
      <c r="K71" s="1"/>
      <c r="L71" s="43"/>
      <c r="M71" s="21"/>
      <c r="R71" s="1"/>
      <c r="S71" s="1">
        <f t="shared" si="9"/>
        <v>0</v>
      </c>
      <c r="T71" t="str">
        <f t="shared" si="10"/>
        <v/>
      </c>
      <c r="U71" s="3">
        <f t="shared" si="6"/>
        <v>0</v>
      </c>
      <c r="V71" s="3" t="e">
        <f t="shared" si="7"/>
        <v>#N/A</v>
      </c>
      <c r="W71" s="40" t="str">
        <f t="shared" si="8"/>
        <v>//</v>
      </c>
    </row>
    <row r="72" spans="5:23" ht="15.6" x14ac:dyDescent="0.75">
      <c r="E72" s="1">
        <f t="shared" si="11"/>
        <v>0</v>
      </c>
      <c r="F72" s="4" t="e">
        <f>INDEX(Classes!G$4:G$50,MATCH(Students!H72,Classes!H$4:H$50,0))</f>
        <v>#N/A</v>
      </c>
      <c r="G72" s="3" t="s">
        <v>16</v>
      </c>
      <c r="J72" s="1"/>
      <c r="K72" s="1"/>
      <c r="L72" s="43"/>
      <c r="M72" s="21"/>
      <c r="R72" s="1"/>
      <c r="S72" s="1">
        <f t="shared" si="9"/>
        <v>0</v>
      </c>
      <c r="T72" t="str">
        <f t="shared" si="10"/>
        <v/>
      </c>
      <c r="U72" s="3">
        <f t="shared" si="6"/>
        <v>0</v>
      </c>
      <c r="V72" s="3" t="e">
        <f t="shared" si="7"/>
        <v>#N/A</v>
      </c>
      <c r="W72" s="40" t="str">
        <f t="shared" si="8"/>
        <v>//</v>
      </c>
    </row>
    <row r="73" spans="5:23" ht="15.6" x14ac:dyDescent="0.75">
      <c r="E73" s="1">
        <f t="shared" si="11"/>
        <v>0</v>
      </c>
      <c r="F73" s="4" t="e">
        <f>INDEX(Classes!G$4:G$50,MATCH(Students!H73,Classes!H$4:H$50,0))</f>
        <v>#N/A</v>
      </c>
      <c r="G73" s="3" t="s">
        <v>16</v>
      </c>
      <c r="J73" s="1"/>
      <c r="K73" s="1"/>
      <c r="L73" s="43"/>
      <c r="M73" s="21"/>
      <c r="R73" s="1"/>
      <c r="S73" s="1">
        <f t="shared" si="9"/>
        <v>0</v>
      </c>
      <c r="T73" t="str">
        <f t="shared" si="10"/>
        <v/>
      </c>
      <c r="U73" s="3">
        <f t="shared" si="6"/>
        <v>0</v>
      </c>
      <c r="V73" s="3" t="e">
        <f t="shared" si="7"/>
        <v>#N/A</v>
      </c>
      <c r="W73" s="40" t="str">
        <f t="shared" si="8"/>
        <v>//</v>
      </c>
    </row>
    <row r="74" spans="5:23" ht="15.6" x14ac:dyDescent="0.75">
      <c r="E74" s="1">
        <f t="shared" si="11"/>
        <v>0</v>
      </c>
      <c r="F74" s="4" t="e">
        <f>INDEX(Classes!G$4:G$50,MATCH(Students!H74,Classes!H$4:H$50,0))</f>
        <v>#N/A</v>
      </c>
      <c r="G74" s="3" t="s">
        <v>16</v>
      </c>
      <c r="J74" s="1"/>
      <c r="K74" s="1"/>
      <c r="L74" s="43"/>
      <c r="M74" s="21"/>
      <c r="R74" s="1"/>
      <c r="S74" s="1">
        <f t="shared" si="9"/>
        <v>0</v>
      </c>
      <c r="T74" t="str">
        <f t="shared" si="10"/>
        <v/>
      </c>
      <c r="U74" s="3">
        <f t="shared" si="6"/>
        <v>0</v>
      </c>
      <c r="V74" s="3" t="e">
        <f t="shared" si="7"/>
        <v>#N/A</v>
      </c>
      <c r="W74" s="40" t="str">
        <f t="shared" si="8"/>
        <v>//</v>
      </c>
    </row>
    <row r="75" spans="5:23" ht="15.6" x14ac:dyDescent="0.75">
      <c r="E75" s="1">
        <f t="shared" si="11"/>
        <v>0</v>
      </c>
      <c r="F75" s="4" t="e">
        <f>INDEX(Classes!G$4:G$50,MATCH(Students!H75,Classes!H$4:H$50,0))</f>
        <v>#N/A</v>
      </c>
      <c r="G75" s="3" t="s">
        <v>16</v>
      </c>
      <c r="J75" s="1"/>
      <c r="K75" s="1"/>
      <c r="L75" s="43"/>
      <c r="M75" s="21"/>
      <c r="R75" s="1"/>
      <c r="S75" s="1">
        <f t="shared" si="9"/>
        <v>0</v>
      </c>
      <c r="T75" t="str">
        <f t="shared" si="10"/>
        <v/>
      </c>
      <c r="U75" s="3">
        <f t="shared" si="6"/>
        <v>0</v>
      </c>
      <c r="V75" s="3" t="e">
        <f t="shared" si="7"/>
        <v>#N/A</v>
      </c>
      <c r="W75" s="40" t="str">
        <f t="shared" si="8"/>
        <v>//</v>
      </c>
    </row>
    <row r="76" spans="5:23" ht="15.6" x14ac:dyDescent="0.75">
      <c r="E76" s="1">
        <f t="shared" si="11"/>
        <v>0</v>
      </c>
      <c r="F76" s="4" t="e">
        <f>INDEX(Classes!G$4:G$50,MATCH(Students!H76,Classes!H$4:H$50,0))</f>
        <v>#N/A</v>
      </c>
      <c r="G76" s="3" t="s">
        <v>16</v>
      </c>
      <c r="J76" s="1"/>
      <c r="K76" s="1"/>
      <c r="L76" s="43"/>
      <c r="M76" s="21"/>
      <c r="R76" s="1"/>
      <c r="S76" s="1">
        <f t="shared" si="9"/>
        <v>0</v>
      </c>
      <c r="T76" t="str">
        <f t="shared" si="10"/>
        <v/>
      </c>
      <c r="U76" s="3">
        <f t="shared" si="6"/>
        <v>0</v>
      </c>
      <c r="V76" s="3" t="e">
        <f t="shared" si="7"/>
        <v>#N/A</v>
      </c>
      <c r="W76" s="40" t="str">
        <f t="shared" si="8"/>
        <v>//</v>
      </c>
    </row>
    <row r="77" spans="5:23" ht="15.6" x14ac:dyDescent="0.75">
      <c r="E77" s="1">
        <f t="shared" si="11"/>
        <v>0</v>
      </c>
      <c r="F77" s="4" t="e">
        <f>INDEX(Classes!G$4:G$50,MATCH(Students!H77,Classes!H$4:H$50,0))</f>
        <v>#N/A</v>
      </c>
      <c r="G77" s="3" t="s">
        <v>16</v>
      </c>
      <c r="J77" s="1"/>
      <c r="K77" s="1"/>
      <c r="L77" s="43"/>
      <c r="M77" s="21"/>
      <c r="R77" s="1"/>
      <c r="S77" s="1">
        <f t="shared" si="9"/>
        <v>0</v>
      </c>
      <c r="T77" t="str">
        <f t="shared" si="10"/>
        <v/>
      </c>
      <c r="U77" s="3">
        <f t="shared" si="6"/>
        <v>0</v>
      </c>
      <c r="V77" s="3" t="e">
        <f t="shared" si="7"/>
        <v>#N/A</v>
      </c>
      <c r="W77" s="40" t="str">
        <f t="shared" si="8"/>
        <v>//</v>
      </c>
    </row>
    <row r="78" spans="5:23" ht="15.6" x14ac:dyDescent="0.75">
      <c r="E78" s="1">
        <f t="shared" si="11"/>
        <v>0</v>
      </c>
      <c r="F78" s="4" t="e">
        <f>INDEX(Classes!G$4:G$50,MATCH(Students!H78,Classes!H$4:H$50,0))</f>
        <v>#N/A</v>
      </c>
      <c r="G78" s="3" t="s">
        <v>16</v>
      </c>
      <c r="J78" s="1"/>
      <c r="K78" s="1"/>
      <c r="L78" s="43"/>
      <c r="M78" s="21"/>
      <c r="R78" s="1"/>
      <c r="S78" s="1">
        <f t="shared" si="9"/>
        <v>0</v>
      </c>
      <c r="T78" t="str">
        <f t="shared" si="10"/>
        <v/>
      </c>
      <c r="U78" s="3">
        <f t="shared" si="6"/>
        <v>0</v>
      </c>
      <c r="V78" s="3" t="e">
        <f t="shared" si="7"/>
        <v>#N/A</v>
      </c>
      <c r="W78" s="40" t="str">
        <f t="shared" si="8"/>
        <v>//</v>
      </c>
    </row>
    <row r="79" spans="5:23" ht="15.6" x14ac:dyDescent="0.75">
      <c r="E79" s="1">
        <f t="shared" si="11"/>
        <v>0</v>
      </c>
      <c r="F79" s="4" t="e">
        <f>INDEX(Classes!G$4:G$50,MATCH(Students!H79,Classes!H$4:H$50,0))</f>
        <v>#N/A</v>
      </c>
      <c r="G79" s="3" t="s">
        <v>16</v>
      </c>
      <c r="J79" s="1"/>
      <c r="K79" s="1"/>
      <c r="L79" s="43"/>
      <c r="M79" s="21"/>
      <c r="R79" s="1"/>
      <c r="S79" s="1">
        <f t="shared" si="9"/>
        <v>0</v>
      </c>
      <c r="T79" t="str">
        <f t="shared" si="10"/>
        <v/>
      </c>
      <c r="U79" s="3">
        <f t="shared" si="6"/>
        <v>0</v>
      </c>
      <c r="V79" s="3" t="e">
        <f t="shared" si="7"/>
        <v>#N/A</v>
      </c>
      <c r="W79" s="40" t="str">
        <f t="shared" si="8"/>
        <v>//</v>
      </c>
    </row>
    <row r="80" spans="5:23" ht="15.6" x14ac:dyDescent="0.75">
      <c r="E80" s="1">
        <f t="shared" si="11"/>
        <v>0</v>
      </c>
      <c r="F80" s="4" t="e">
        <f>INDEX(Classes!G$4:G$50,MATCH(Students!H80,Classes!H$4:H$50,0))</f>
        <v>#N/A</v>
      </c>
      <c r="G80" s="3" t="s">
        <v>16</v>
      </c>
      <c r="J80" s="1"/>
      <c r="K80" s="1"/>
      <c r="L80" s="43"/>
      <c r="M80" s="21"/>
      <c r="R80" s="1"/>
      <c r="S80" s="1">
        <f t="shared" si="9"/>
        <v>0</v>
      </c>
      <c r="T80" t="str">
        <f t="shared" si="10"/>
        <v/>
      </c>
      <c r="U80" s="3">
        <f t="shared" si="6"/>
        <v>0</v>
      </c>
      <c r="V80" s="3" t="e">
        <f t="shared" si="7"/>
        <v>#N/A</v>
      </c>
      <c r="W80" s="40" t="str">
        <f t="shared" si="8"/>
        <v>//</v>
      </c>
    </row>
    <row r="81" spans="5:23" ht="15.6" x14ac:dyDescent="0.75">
      <c r="E81" s="1">
        <f t="shared" si="11"/>
        <v>0</v>
      </c>
      <c r="F81" s="4" t="e">
        <f>INDEX(Classes!G$4:G$50,MATCH(Students!H81,Classes!H$4:H$50,0))</f>
        <v>#N/A</v>
      </c>
      <c r="G81" s="3" t="s">
        <v>16</v>
      </c>
      <c r="J81" s="1"/>
      <c r="K81" s="1"/>
      <c r="L81" s="43"/>
      <c r="M81" s="21"/>
      <c r="R81" s="1"/>
      <c r="S81" s="1">
        <f t="shared" si="9"/>
        <v>0</v>
      </c>
      <c r="T81" t="str">
        <f t="shared" si="10"/>
        <v/>
      </c>
      <c r="U81" s="3">
        <f t="shared" si="6"/>
        <v>0</v>
      </c>
      <c r="V81" s="3" t="e">
        <f t="shared" si="7"/>
        <v>#N/A</v>
      </c>
      <c r="W81" s="40" t="str">
        <f t="shared" si="8"/>
        <v>//</v>
      </c>
    </row>
    <row r="82" spans="5:23" ht="15.6" x14ac:dyDescent="0.75">
      <c r="E82" s="1">
        <f t="shared" si="11"/>
        <v>0</v>
      </c>
      <c r="F82" s="4" t="e">
        <f>INDEX(Classes!G$4:G$50,MATCH(Students!H82,Classes!H$4:H$50,0))</f>
        <v>#N/A</v>
      </c>
      <c r="G82" s="3" t="s">
        <v>16</v>
      </c>
      <c r="J82" s="1"/>
      <c r="K82" s="1"/>
      <c r="L82" s="43"/>
      <c r="M82" s="21"/>
      <c r="R82" s="1"/>
      <c r="S82" s="1">
        <f t="shared" si="9"/>
        <v>0</v>
      </c>
      <c r="T82" t="str">
        <f t="shared" si="10"/>
        <v/>
      </c>
      <c r="U82" s="3">
        <f t="shared" si="6"/>
        <v>0</v>
      </c>
      <c r="V82" s="3" t="e">
        <f t="shared" si="7"/>
        <v>#N/A</v>
      </c>
      <c r="W82" s="40" t="str">
        <f t="shared" si="8"/>
        <v>//</v>
      </c>
    </row>
    <row r="83" spans="5:23" ht="15.6" x14ac:dyDescent="0.75">
      <c r="E83" s="1">
        <f t="shared" si="11"/>
        <v>0</v>
      </c>
      <c r="F83" s="4" t="e">
        <f>INDEX(Classes!G$4:G$50,MATCH(Students!H83,Classes!H$4:H$50,0))</f>
        <v>#N/A</v>
      </c>
      <c r="G83" s="3" t="s">
        <v>16</v>
      </c>
      <c r="J83" s="1"/>
      <c r="K83" s="1"/>
      <c r="L83" s="43"/>
      <c r="M83" s="21"/>
      <c r="R83" s="1"/>
      <c r="S83" s="1">
        <f t="shared" si="9"/>
        <v>0</v>
      </c>
      <c r="T83" t="str">
        <f t="shared" si="10"/>
        <v/>
      </c>
      <c r="U83" s="3">
        <f t="shared" si="6"/>
        <v>0</v>
      </c>
      <c r="V83" s="3" t="e">
        <f t="shared" si="7"/>
        <v>#N/A</v>
      </c>
      <c r="W83" s="40" t="str">
        <f t="shared" si="8"/>
        <v>//</v>
      </c>
    </row>
    <row r="84" spans="5:23" ht="15.6" x14ac:dyDescent="0.75">
      <c r="E84" s="1">
        <f t="shared" si="11"/>
        <v>0</v>
      </c>
      <c r="F84" s="4" t="e">
        <f>INDEX(Classes!G$4:G$50,MATCH(Students!H84,Classes!H$4:H$50,0))</f>
        <v>#N/A</v>
      </c>
      <c r="G84" s="3" t="s">
        <v>16</v>
      </c>
      <c r="J84" s="1"/>
      <c r="K84" s="1"/>
      <c r="L84" s="43"/>
      <c r="M84" s="21"/>
      <c r="R84" s="1"/>
      <c r="S84" s="1">
        <f t="shared" si="9"/>
        <v>0</v>
      </c>
      <c r="T84" t="str">
        <f t="shared" si="10"/>
        <v/>
      </c>
      <c r="U84" s="3">
        <f t="shared" si="6"/>
        <v>0</v>
      </c>
      <c r="V84" s="3" t="e">
        <f t="shared" si="7"/>
        <v>#N/A</v>
      </c>
      <c r="W84" s="40" t="str">
        <f t="shared" si="8"/>
        <v>//</v>
      </c>
    </row>
    <row r="85" spans="5:23" ht="15.6" x14ac:dyDescent="0.75">
      <c r="E85" s="1">
        <f t="shared" si="11"/>
        <v>0</v>
      </c>
      <c r="F85" s="4" t="e">
        <f>INDEX(Classes!G$4:G$50,MATCH(Students!H85,Classes!H$4:H$50,0))</f>
        <v>#N/A</v>
      </c>
      <c r="G85" s="3" t="s">
        <v>16</v>
      </c>
      <c r="J85" s="1"/>
      <c r="K85" s="1"/>
      <c r="L85" s="43"/>
      <c r="M85" s="21"/>
      <c r="R85" s="1"/>
      <c r="S85" s="1">
        <f t="shared" si="9"/>
        <v>0</v>
      </c>
      <c r="T85" t="str">
        <f t="shared" si="10"/>
        <v/>
      </c>
      <c r="U85" s="3">
        <f t="shared" si="6"/>
        <v>0</v>
      </c>
      <c r="V85" s="3" t="e">
        <f t="shared" si="7"/>
        <v>#N/A</v>
      </c>
      <c r="W85" s="40" t="str">
        <f t="shared" si="8"/>
        <v>//</v>
      </c>
    </row>
    <row r="86" spans="5:23" ht="15.6" x14ac:dyDescent="0.75">
      <c r="E86" s="1">
        <f t="shared" si="11"/>
        <v>0</v>
      </c>
      <c r="F86" s="4" t="e">
        <f>INDEX(Classes!G$4:G$50,MATCH(Students!H86,Classes!H$4:H$50,0))</f>
        <v>#N/A</v>
      </c>
      <c r="G86" s="3" t="s">
        <v>16</v>
      </c>
      <c r="J86" s="1"/>
      <c r="K86" s="1"/>
      <c r="L86" s="43"/>
      <c r="M86" s="21"/>
      <c r="R86" s="1"/>
      <c r="S86" s="1">
        <f t="shared" si="9"/>
        <v>0</v>
      </c>
      <c r="T86" t="str">
        <f t="shared" si="10"/>
        <v/>
      </c>
      <c r="U86" s="3">
        <f t="shared" si="6"/>
        <v>0</v>
      </c>
      <c r="V86" s="3" t="e">
        <f t="shared" si="7"/>
        <v>#N/A</v>
      </c>
      <c r="W86" s="40" t="str">
        <f t="shared" si="8"/>
        <v>//</v>
      </c>
    </row>
    <row r="87" spans="5:23" ht="15.6" x14ac:dyDescent="0.75">
      <c r="E87" s="1">
        <f t="shared" si="11"/>
        <v>0</v>
      </c>
      <c r="F87" s="4" t="e">
        <f>INDEX(Classes!G$4:G$50,MATCH(Students!H87,Classes!H$4:H$50,0))</f>
        <v>#N/A</v>
      </c>
      <c r="G87" s="3" t="s">
        <v>16</v>
      </c>
      <c r="J87" s="1"/>
      <c r="K87" s="1"/>
      <c r="L87" s="43"/>
      <c r="M87" s="21"/>
      <c r="R87" s="1"/>
      <c r="S87" s="1">
        <f t="shared" si="9"/>
        <v>0</v>
      </c>
      <c r="T87" t="str">
        <f t="shared" si="10"/>
        <v/>
      </c>
      <c r="U87" s="3">
        <f t="shared" si="6"/>
        <v>0</v>
      </c>
      <c r="V87" s="3" t="e">
        <f t="shared" si="7"/>
        <v>#N/A</v>
      </c>
      <c r="W87" s="40" t="str">
        <f t="shared" si="8"/>
        <v>//</v>
      </c>
    </row>
    <row r="88" spans="5:23" ht="15.6" x14ac:dyDescent="0.75">
      <c r="E88" s="1">
        <f t="shared" si="11"/>
        <v>0</v>
      </c>
      <c r="F88" s="4" t="e">
        <f>INDEX(Classes!G$4:G$50,MATCH(Students!H88,Classes!H$4:H$50,0))</f>
        <v>#N/A</v>
      </c>
      <c r="G88" s="3" t="s">
        <v>16</v>
      </c>
      <c r="J88" s="1"/>
      <c r="K88" s="1"/>
      <c r="L88" s="43"/>
      <c r="M88" s="21"/>
      <c r="R88" s="1"/>
      <c r="S88" s="1">
        <f t="shared" si="9"/>
        <v>0</v>
      </c>
      <c r="T88" t="str">
        <f t="shared" si="10"/>
        <v/>
      </c>
      <c r="U88" s="3">
        <f t="shared" si="6"/>
        <v>0</v>
      </c>
      <c r="V88" s="3" t="e">
        <f t="shared" si="7"/>
        <v>#N/A</v>
      </c>
      <c r="W88" s="40" t="str">
        <f t="shared" si="8"/>
        <v>//</v>
      </c>
    </row>
    <row r="89" spans="5:23" ht="15.6" x14ac:dyDescent="0.75">
      <c r="E89" s="1">
        <f t="shared" si="11"/>
        <v>0</v>
      </c>
      <c r="F89" s="4" t="e">
        <f>INDEX(Classes!G$4:G$50,MATCH(Students!H89,Classes!H$4:H$50,0))</f>
        <v>#N/A</v>
      </c>
      <c r="G89" s="3" t="s">
        <v>16</v>
      </c>
      <c r="J89" s="1"/>
      <c r="K89" s="1"/>
      <c r="L89" s="43"/>
      <c r="M89" s="21"/>
      <c r="R89" s="1"/>
      <c r="S89" s="1">
        <f t="shared" si="9"/>
        <v>0</v>
      </c>
      <c r="T89" t="str">
        <f t="shared" si="10"/>
        <v/>
      </c>
      <c r="U89" s="3">
        <f t="shared" si="6"/>
        <v>0</v>
      </c>
      <c r="V89" s="3" t="e">
        <f t="shared" si="7"/>
        <v>#N/A</v>
      </c>
      <c r="W89" s="40" t="str">
        <f t="shared" si="8"/>
        <v>//</v>
      </c>
    </row>
    <row r="90" spans="5:23" ht="15.6" x14ac:dyDescent="0.75">
      <c r="E90" s="1">
        <f t="shared" si="11"/>
        <v>0</v>
      </c>
      <c r="F90" s="4" t="e">
        <f>INDEX(Classes!G$4:G$50,MATCH(Students!H90,Classes!H$4:H$50,0))</f>
        <v>#N/A</v>
      </c>
      <c r="G90" s="3" t="s">
        <v>16</v>
      </c>
      <c r="J90" s="1"/>
      <c r="K90" s="1"/>
      <c r="L90" s="43"/>
      <c r="M90" s="21"/>
      <c r="R90" s="1"/>
      <c r="S90" s="1">
        <f t="shared" si="9"/>
        <v>0</v>
      </c>
      <c r="T90" t="str">
        <f t="shared" si="10"/>
        <v/>
      </c>
      <c r="U90" s="3">
        <f t="shared" si="6"/>
        <v>0</v>
      </c>
      <c r="V90" s="3" t="e">
        <f t="shared" si="7"/>
        <v>#N/A</v>
      </c>
      <c r="W90" s="40" t="str">
        <f t="shared" si="8"/>
        <v>//</v>
      </c>
    </row>
    <row r="91" spans="5:23" ht="15.6" x14ac:dyDescent="0.75">
      <c r="E91" s="1">
        <f t="shared" si="11"/>
        <v>0</v>
      </c>
      <c r="F91" s="4" t="e">
        <f>INDEX(Classes!G$4:G$50,MATCH(Students!H91,Classes!H$4:H$50,0))</f>
        <v>#N/A</v>
      </c>
      <c r="G91" s="3" t="s">
        <v>16</v>
      </c>
      <c r="J91" s="1"/>
      <c r="K91" s="1"/>
      <c r="L91" s="43"/>
      <c r="M91" s="21"/>
      <c r="R91" s="1"/>
      <c r="S91" s="1">
        <f t="shared" si="9"/>
        <v>0</v>
      </c>
      <c r="T91" t="str">
        <f t="shared" si="10"/>
        <v/>
      </c>
      <c r="U91" s="3">
        <f t="shared" si="6"/>
        <v>0</v>
      </c>
      <c r="V91" s="3" t="e">
        <f t="shared" si="7"/>
        <v>#N/A</v>
      </c>
      <c r="W91" s="40" t="str">
        <f t="shared" si="8"/>
        <v>//</v>
      </c>
    </row>
    <row r="92" spans="5:23" ht="15.6" x14ac:dyDescent="0.75">
      <c r="E92" s="1">
        <f t="shared" si="11"/>
        <v>0</v>
      </c>
      <c r="F92" s="4" t="e">
        <f>INDEX(Classes!G$4:G$50,MATCH(Students!H92,Classes!H$4:H$50,0))</f>
        <v>#N/A</v>
      </c>
      <c r="G92" s="3" t="s">
        <v>16</v>
      </c>
      <c r="J92" s="1"/>
      <c r="K92" s="1"/>
      <c r="L92" s="43"/>
      <c r="M92" s="21"/>
      <c r="R92" s="1"/>
      <c r="S92" s="1">
        <f t="shared" si="9"/>
        <v>0</v>
      </c>
      <c r="T92" t="str">
        <f t="shared" si="10"/>
        <v/>
      </c>
      <c r="U92" s="3">
        <f t="shared" si="6"/>
        <v>0</v>
      </c>
      <c r="V92" s="3" t="e">
        <f t="shared" si="7"/>
        <v>#N/A</v>
      </c>
      <c r="W92" s="40" t="str">
        <f t="shared" si="8"/>
        <v>//</v>
      </c>
    </row>
    <row r="93" spans="5:23" ht="15.6" x14ac:dyDescent="0.75">
      <c r="E93" s="1">
        <f t="shared" si="11"/>
        <v>0</v>
      </c>
      <c r="F93" s="4" t="e">
        <f>INDEX(Classes!G$4:G$50,MATCH(Students!H93,Classes!H$4:H$50,0))</f>
        <v>#N/A</v>
      </c>
      <c r="G93" s="3" t="s">
        <v>16</v>
      </c>
      <c r="J93" s="1"/>
      <c r="K93" s="1"/>
      <c r="L93" s="43"/>
      <c r="M93" s="21"/>
      <c r="R93" s="1"/>
      <c r="S93" s="1">
        <f t="shared" si="9"/>
        <v>0</v>
      </c>
      <c r="T93" t="str">
        <f t="shared" si="10"/>
        <v/>
      </c>
      <c r="U93" s="3">
        <f t="shared" si="6"/>
        <v>0</v>
      </c>
      <c r="V93" s="3" t="e">
        <f t="shared" si="7"/>
        <v>#N/A</v>
      </c>
      <c r="W93" s="40" t="str">
        <f t="shared" si="8"/>
        <v>//</v>
      </c>
    </row>
    <row r="94" spans="5:23" ht="15.6" x14ac:dyDescent="0.75">
      <c r="E94" s="1">
        <f t="shared" si="11"/>
        <v>0</v>
      </c>
      <c r="F94" s="4" t="e">
        <f>INDEX(Classes!G$4:G$50,MATCH(Students!H94,Classes!H$4:H$50,0))</f>
        <v>#N/A</v>
      </c>
      <c r="G94" s="3" t="s">
        <v>16</v>
      </c>
      <c r="J94" s="1"/>
      <c r="K94" s="1"/>
      <c r="L94" s="43"/>
      <c r="M94" s="21"/>
      <c r="R94" s="1"/>
      <c r="S94" s="1">
        <f t="shared" si="9"/>
        <v>0</v>
      </c>
      <c r="T94" t="str">
        <f t="shared" si="10"/>
        <v/>
      </c>
      <c r="U94" s="3">
        <f t="shared" si="6"/>
        <v>0</v>
      </c>
      <c r="V94" s="3" t="e">
        <f t="shared" si="7"/>
        <v>#N/A</v>
      </c>
      <c r="W94" s="40" t="str">
        <f t="shared" si="8"/>
        <v>//</v>
      </c>
    </row>
    <row r="95" spans="5:23" ht="15.6" x14ac:dyDescent="0.75">
      <c r="E95" s="1">
        <f t="shared" si="11"/>
        <v>0</v>
      </c>
      <c r="F95" s="4" t="e">
        <f>INDEX(Classes!G$4:G$50,MATCH(Students!H95,Classes!H$4:H$50,0))</f>
        <v>#N/A</v>
      </c>
      <c r="G95" s="3" t="s">
        <v>16</v>
      </c>
      <c r="J95" s="1"/>
      <c r="K95" s="1"/>
      <c r="L95" s="43"/>
      <c r="M95" s="21"/>
      <c r="R95" s="1"/>
      <c r="S95" s="1">
        <f t="shared" si="9"/>
        <v>0</v>
      </c>
      <c r="T95" t="str">
        <f t="shared" si="10"/>
        <v/>
      </c>
      <c r="U95" s="3">
        <f t="shared" si="6"/>
        <v>0</v>
      </c>
      <c r="V95" s="3" t="e">
        <f t="shared" si="7"/>
        <v>#N/A</v>
      </c>
      <c r="W95" s="40" t="str">
        <f t="shared" si="8"/>
        <v>//</v>
      </c>
    </row>
    <row r="96" spans="5:23" ht="15.6" x14ac:dyDescent="0.75">
      <c r="E96" s="1">
        <f t="shared" si="11"/>
        <v>0</v>
      </c>
      <c r="F96" s="4" t="e">
        <f>INDEX(Classes!G$4:G$50,MATCH(Students!H96,Classes!H$4:H$50,0))</f>
        <v>#N/A</v>
      </c>
      <c r="G96" s="3" t="s">
        <v>16</v>
      </c>
      <c r="J96" s="1"/>
      <c r="K96" s="1"/>
      <c r="L96" s="43"/>
      <c r="M96" s="21"/>
      <c r="R96" s="1"/>
      <c r="S96" s="1">
        <f t="shared" si="9"/>
        <v>0</v>
      </c>
      <c r="T96" t="str">
        <f t="shared" si="10"/>
        <v/>
      </c>
      <c r="U96" s="3">
        <f t="shared" si="6"/>
        <v>0</v>
      </c>
      <c r="V96" s="3" t="e">
        <f t="shared" si="7"/>
        <v>#N/A</v>
      </c>
      <c r="W96" s="40" t="str">
        <f t="shared" si="8"/>
        <v>//</v>
      </c>
    </row>
    <row r="97" spans="5:23" ht="15.6" x14ac:dyDescent="0.75">
      <c r="E97" s="1">
        <f t="shared" si="11"/>
        <v>0</v>
      </c>
      <c r="F97" s="4" t="e">
        <f>INDEX(Classes!G$4:G$50,MATCH(Students!H97,Classes!H$4:H$50,0))</f>
        <v>#N/A</v>
      </c>
      <c r="G97" s="3" t="s">
        <v>16</v>
      </c>
      <c r="J97" s="1"/>
      <c r="K97" s="1"/>
      <c r="L97" s="43"/>
      <c r="M97" s="21"/>
      <c r="R97" s="1"/>
      <c r="S97" s="1">
        <f t="shared" si="9"/>
        <v>0</v>
      </c>
      <c r="T97" t="str">
        <f t="shared" si="10"/>
        <v/>
      </c>
      <c r="U97" s="3">
        <f t="shared" si="6"/>
        <v>0</v>
      </c>
      <c r="V97" s="3" t="e">
        <f t="shared" si="7"/>
        <v>#N/A</v>
      </c>
      <c r="W97" s="40" t="str">
        <f t="shared" si="8"/>
        <v>//</v>
      </c>
    </row>
    <row r="98" spans="5:23" ht="15.6" x14ac:dyDescent="0.75">
      <c r="E98" s="1">
        <f t="shared" si="11"/>
        <v>0</v>
      </c>
      <c r="F98" s="4" t="e">
        <f>INDEX(Classes!G$4:G$50,MATCH(Students!H98,Classes!H$4:H$50,0))</f>
        <v>#N/A</v>
      </c>
      <c r="G98" s="3" t="s">
        <v>16</v>
      </c>
      <c r="J98" s="1"/>
      <c r="K98" s="1"/>
      <c r="L98" s="43"/>
      <c r="M98" s="21"/>
      <c r="R98" s="1"/>
      <c r="S98" s="1">
        <f t="shared" si="9"/>
        <v>0</v>
      </c>
      <c r="T98" t="str">
        <f t="shared" si="10"/>
        <v/>
      </c>
      <c r="U98" s="3">
        <f t="shared" si="6"/>
        <v>0</v>
      </c>
      <c r="V98" s="3" t="e">
        <f t="shared" si="7"/>
        <v>#N/A</v>
      </c>
      <c r="W98" s="40" t="str">
        <f t="shared" si="8"/>
        <v>//</v>
      </c>
    </row>
    <row r="99" spans="5:23" ht="15.6" x14ac:dyDescent="0.75">
      <c r="E99" s="1">
        <f t="shared" si="11"/>
        <v>0</v>
      </c>
      <c r="F99" s="4" t="e">
        <f>INDEX(Classes!G$4:G$50,MATCH(Students!H99,Classes!H$4:H$50,0))</f>
        <v>#N/A</v>
      </c>
      <c r="G99" s="3" t="s">
        <v>16</v>
      </c>
      <c r="J99" s="1"/>
      <c r="K99" s="1"/>
      <c r="L99" s="43"/>
      <c r="M99" s="21"/>
      <c r="R99" s="1"/>
      <c r="S99" s="1">
        <f t="shared" si="9"/>
        <v>0</v>
      </c>
      <c r="T99" t="str">
        <f t="shared" si="10"/>
        <v/>
      </c>
      <c r="U99" s="3">
        <f t="shared" si="6"/>
        <v>0</v>
      </c>
      <c r="V99" s="3" t="e">
        <f t="shared" si="7"/>
        <v>#N/A</v>
      </c>
      <c r="W99" s="40" t="str">
        <f t="shared" si="8"/>
        <v>//</v>
      </c>
    </row>
    <row r="100" spans="5:23" ht="15.6" x14ac:dyDescent="0.75">
      <c r="E100" s="1">
        <f t="shared" si="11"/>
        <v>0</v>
      </c>
      <c r="F100" s="4" t="e">
        <f>INDEX(Classes!G$4:G$50,MATCH(Students!H100,Classes!H$4:H$50,0))</f>
        <v>#N/A</v>
      </c>
      <c r="G100" s="3" t="s">
        <v>16</v>
      </c>
      <c r="J100" s="1"/>
      <c r="K100" s="1"/>
      <c r="L100" s="43"/>
      <c r="M100" s="21"/>
      <c r="R100" s="1"/>
      <c r="S100" s="1">
        <f t="shared" si="9"/>
        <v>0</v>
      </c>
      <c r="T100" t="str">
        <f t="shared" si="10"/>
        <v/>
      </c>
      <c r="U100" s="3">
        <f t="shared" si="6"/>
        <v>0</v>
      </c>
      <c r="V100" s="3" t="e">
        <f t="shared" si="7"/>
        <v>#N/A</v>
      </c>
      <c r="W100" s="40" t="str">
        <f t="shared" si="8"/>
        <v>//</v>
      </c>
    </row>
    <row r="101" spans="5:23" ht="15.6" x14ac:dyDescent="0.75">
      <c r="E101" s="1">
        <f t="shared" si="11"/>
        <v>0</v>
      </c>
      <c r="F101" s="4" t="e">
        <f>INDEX(Classes!G$4:G$50,MATCH(Students!H101,Classes!H$4:H$50,0))</f>
        <v>#N/A</v>
      </c>
      <c r="G101" s="3" t="s">
        <v>16</v>
      </c>
      <c r="J101" s="1"/>
      <c r="K101" s="1"/>
      <c r="L101" s="43"/>
      <c r="M101" s="21"/>
      <c r="R101" s="1"/>
      <c r="S101" s="1">
        <f t="shared" si="9"/>
        <v>0</v>
      </c>
      <c r="T101" t="str">
        <f t="shared" si="10"/>
        <v/>
      </c>
      <c r="U101" s="3">
        <f t="shared" si="6"/>
        <v>0</v>
      </c>
      <c r="V101" s="3" t="e">
        <f t="shared" si="7"/>
        <v>#N/A</v>
      </c>
      <c r="W101" s="40" t="str">
        <f t="shared" si="8"/>
        <v>//</v>
      </c>
    </row>
    <row r="102" spans="5:23" ht="15.6" x14ac:dyDescent="0.75">
      <c r="E102" s="1">
        <f t="shared" si="11"/>
        <v>0</v>
      </c>
      <c r="F102" s="4" t="e">
        <f>INDEX(Classes!G$4:G$50,MATCH(Students!H102,Classes!H$4:H$50,0))</f>
        <v>#N/A</v>
      </c>
      <c r="G102" s="3" t="s">
        <v>16</v>
      </c>
      <c r="J102" s="1"/>
      <c r="K102" s="1"/>
      <c r="L102" s="43"/>
      <c r="M102" s="21"/>
      <c r="R102" s="1"/>
      <c r="S102" s="1">
        <f t="shared" si="9"/>
        <v>0</v>
      </c>
      <c r="T102" t="str">
        <f t="shared" si="10"/>
        <v/>
      </c>
      <c r="U102" s="3">
        <f t="shared" si="6"/>
        <v>0</v>
      </c>
      <c r="V102" s="3" t="e">
        <f t="shared" si="7"/>
        <v>#N/A</v>
      </c>
      <c r="W102" s="40" t="str">
        <f t="shared" si="8"/>
        <v>//</v>
      </c>
    </row>
    <row r="103" spans="5:23" ht="15.6" x14ac:dyDescent="0.75">
      <c r="E103" s="1">
        <f t="shared" si="11"/>
        <v>0</v>
      </c>
      <c r="F103" s="4" t="e">
        <f>INDEX(Classes!G$4:G$50,MATCH(Students!H103,Classes!H$4:H$50,0))</f>
        <v>#N/A</v>
      </c>
      <c r="G103" s="3" t="s">
        <v>16</v>
      </c>
      <c r="J103" s="1"/>
      <c r="K103" s="1"/>
      <c r="L103" s="43"/>
      <c r="M103" s="21"/>
      <c r="R103" s="1"/>
      <c r="S103" s="1">
        <f t="shared" si="9"/>
        <v>0</v>
      </c>
      <c r="T103" t="str">
        <f t="shared" si="10"/>
        <v/>
      </c>
      <c r="U103" s="3">
        <f t="shared" si="6"/>
        <v>0</v>
      </c>
      <c r="V103" s="3" t="e">
        <f t="shared" si="7"/>
        <v>#N/A</v>
      </c>
      <c r="W103" s="40" t="str">
        <f t="shared" si="8"/>
        <v>//</v>
      </c>
    </row>
    <row r="104" spans="5:23" ht="15.6" x14ac:dyDescent="0.75">
      <c r="E104" s="1">
        <f t="shared" si="11"/>
        <v>0</v>
      </c>
      <c r="F104" s="4" t="e">
        <f>INDEX(Classes!G$4:G$50,MATCH(Students!H104,Classes!H$4:H$50,0))</f>
        <v>#N/A</v>
      </c>
      <c r="G104" s="3" t="s">
        <v>16</v>
      </c>
      <c r="J104" s="1"/>
      <c r="K104" s="1"/>
      <c r="L104" s="43"/>
      <c r="M104" s="21"/>
      <c r="R104" s="1"/>
      <c r="S104" s="1">
        <f t="shared" si="9"/>
        <v>0</v>
      </c>
      <c r="T104" t="str">
        <f t="shared" si="10"/>
        <v/>
      </c>
      <c r="U104" s="3">
        <f t="shared" si="6"/>
        <v>0</v>
      </c>
      <c r="V104" s="3" t="e">
        <f t="shared" si="7"/>
        <v>#N/A</v>
      </c>
      <c r="W104" s="40" t="str">
        <f t="shared" si="8"/>
        <v>//</v>
      </c>
    </row>
    <row r="105" spans="5:23" ht="15.6" x14ac:dyDescent="0.75">
      <c r="E105" s="1">
        <f t="shared" si="11"/>
        <v>0</v>
      </c>
      <c r="F105" s="4" t="e">
        <f>INDEX(Classes!G$4:G$50,MATCH(Students!H105,Classes!H$4:H$50,0))</f>
        <v>#N/A</v>
      </c>
      <c r="G105" s="3" t="s">
        <v>16</v>
      </c>
      <c r="J105" s="1"/>
      <c r="K105" s="1"/>
      <c r="L105" s="43"/>
      <c r="M105" s="21"/>
      <c r="R105" s="1"/>
      <c r="S105" s="1">
        <f t="shared" si="9"/>
        <v>0</v>
      </c>
      <c r="T105" t="str">
        <f t="shared" si="10"/>
        <v/>
      </c>
      <c r="U105" s="3">
        <f t="shared" si="6"/>
        <v>0</v>
      </c>
      <c r="V105" s="3" t="e">
        <f t="shared" si="7"/>
        <v>#N/A</v>
      </c>
      <c r="W105" s="40" t="str">
        <f t="shared" si="8"/>
        <v>//</v>
      </c>
    </row>
    <row r="106" spans="5:23" ht="15.6" x14ac:dyDescent="0.75">
      <c r="E106" s="1">
        <f t="shared" si="11"/>
        <v>0</v>
      </c>
      <c r="F106" s="4" t="e">
        <f>INDEX(Classes!G$4:G$50,MATCH(Students!H106,Classes!H$4:H$50,0))</f>
        <v>#N/A</v>
      </c>
      <c r="G106" s="3" t="s">
        <v>16</v>
      </c>
      <c r="J106" s="1"/>
      <c r="K106" s="1"/>
      <c r="L106" s="43"/>
      <c r="M106" s="21"/>
      <c r="R106" s="1"/>
      <c r="S106" s="1">
        <f t="shared" si="9"/>
        <v>0</v>
      </c>
      <c r="T106" t="str">
        <f t="shared" si="10"/>
        <v/>
      </c>
      <c r="U106" s="3">
        <f t="shared" si="6"/>
        <v>0</v>
      </c>
      <c r="V106" s="3" t="e">
        <f t="shared" si="7"/>
        <v>#N/A</v>
      </c>
      <c r="W106" s="40" t="str">
        <f t="shared" si="8"/>
        <v>//</v>
      </c>
    </row>
    <row r="107" spans="5:23" ht="15.6" x14ac:dyDescent="0.75">
      <c r="E107" s="1">
        <f t="shared" si="11"/>
        <v>0</v>
      </c>
      <c r="F107" s="4" t="e">
        <f>INDEX(Classes!G$4:G$50,MATCH(Students!H107,Classes!H$4:H$50,0))</f>
        <v>#N/A</v>
      </c>
      <c r="G107" s="3" t="s">
        <v>16</v>
      </c>
      <c r="J107" s="1"/>
      <c r="K107" s="1"/>
      <c r="L107" s="43"/>
      <c r="M107" s="21"/>
      <c r="R107" s="1"/>
      <c r="S107" s="1">
        <f t="shared" si="9"/>
        <v>0</v>
      </c>
      <c r="T107" t="str">
        <f t="shared" si="10"/>
        <v/>
      </c>
      <c r="U107" s="3">
        <f t="shared" si="6"/>
        <v>0</v>
      </c>
      <c r="V107" s="3" t="e">
        <f t="shared" si="7"/>
        <v>#N/A</v>
      </c>
      <c r="W107" s="40" t="str">
        <f t="shared" si="8"/>
        <v>//</v>
      </c>
    </row>
    <row r="108" spans="5:23" ht="15.6" x14ac:dyDescent="0.75">
      <c r="E108" s="1">
        <f t="shared" si="11"/>
        <v>0</v>
      </c>
      <c r="F108" s="4" t="e">
        <f>INDEX(Classes!G$4:G$50,MATCH(Students!H108,Classes!H$4:H$50,0))</f>
        <v>#N/A</v>
      </c>
      <c r="G108" s="3" t="s">
        <v>16</v>
      </c>
      <c r="J108" s="1"/>
      <c r="K108" s="1"/>
      <c r="L108" s="43"/>
      <c r="M108" s="21"/>
      <c r="R108" s="1"/>
      <c r="S108" s="1">
        <f t="shared" si="9"/>
        <v>0</v>
      </c>
      <c r="T108" t="str">
        <f t="shared" si="10"/>
        <v/>
      </c>
      <c r="U108" s="3">
        <f t="shared" si="6"/>
        <v>0</v>
      </c>
      <c r="V108" s="3" t="e">
        <f t="shared" si="7"/>
        <v>#N/A</v>
      </c>
      <c r="W108" s="40" t="str">
        <f t="shared" si="8"/>
        <v>//</v>
      </c>
    </row>
    <row r="109" spans="5:23" ht="15.6" x14ac:dyDescent="0.75">
      <c r="E109" s="1">
        <f t="shared" si="11"/>
        <v>0</v>
      </c>
      <c r="F109" s="4" t="e">
        <f>INDEX(Classes!G$4:G$50,MATCH(Students!H109,Classes!H$4:H$50,0))</f>
        <v>#N/A</v>
      </c>
      <c r="G109" s="3" t="s">
        <v>16</v>
      </c>
      <c r="J109" s="1"/>
      <c r="K109" s="1"/>
      <c r="L109" s="43"/>
      <c r="M109" s="21"/>
      <c r="R109" s="1"/>
      <c r="S109" s="1">
        <f t="shared" si="9"/>
        <v>0</v>
      </c>
      <c r="T109" t="str">
        <f t="shared" si="10"/>
        <v/>
      </c>
      <c r="U109" s="3">
        <f t="shared" si="6"/>
        <v>0</v>
      </c>
      <c r="V109" s="3" t="e">
        <f t="shared" si="7"/>
        <v>#N/A</v>
      </c>
      <c r="W109" s="40" t="str">
        <f t="shared" si="8"/>
        <v>//</v>
      </c>
    </row>
    <row r="110" spans="5:23" ht="15.6" x14ac:dyDescent="0.75">
      <c r="E110" s="1">
        <f t="shared" si="11"/>
        <v>0</v>
      </c>
      <c r="F110" s="4" t="e">
        <f>INDEX(Classes!G$4:G$50,MATCH(Students!H110,Classes!H$4:H$50,0))</f>
        <v>#N/A</v>
      </c>
      <c r="G110" s="3" t="s">
        <v>16</v>
      </c>
      <c r="J110" s="1"/>
      <c r="K110" s="1"/>
      <c r="L110" s="43"/>
      <c r="M110" s="21"/>
      <c r="R110" s="1"/>
      <c r="S110" s="1">
        <f t="shared" si="9"/>
        <v>0</v>
      </c>
      <c r="T110" t="str">
        <f t="shared" si="10"/>
        <v/>
      </c>
      <c r="U110" s="3">
        <f t="shared" si="6"/>
        <v>0</v>
      </c>
      <c r="V110" s="3" t="e">
        <f t="shared" si="7"/>
        <v>#N/A</v>
      </c>
      <c r="W110" s="40" t="str">
        <f t="shared" si="8"/>
        <v>//</v>
      </c>
    </row>
    <row r="111" spans="5:23" ht="15.6" x14ac:dyDescent="0.75">
      <c r="E111" s="1">
        <f t="shared" si="11"/>
        <v>0</v>
      </c>
      <c r="F111" s="4" t="e">
        <f>INDEX(Classes!G$4:G$50,MATCH(Students!H111,Classes!H$4:H$50,0))</f>
        <v>#N/A</v>
      </c>
      <c r="G111" s="3" t="s">
        <v>16</v>
      </c>
      <c r="J111" s="1"/>
      <c r="K111" s="1"/>
      <c r="L111" s="43"/>
      <c r="M111" s="21"/>
      <c r="R111" s="1"/>
      <c r="S111" s="1">
        <f t="shared" si="9"/>
        <v>0</v>
      </c>
      <c r="T111" t="str">
        <f t="shared" si="10"/>
        <v/>
      </c>
      <c r="U111" s="3">
        <f t="shared" si="6"/>
        <v>0</v>
      </c>
      <c r="V111" s="3" t="e">
        <f t="shared" si="7"/>
        <v>#N/A</v>
      </c>
      <c r="W111" s="40" t="str">
        <f t="shared" si="8"/>
        <v>//</v>
      </c>
    </row>
    <row r="112" spans="5:23" ht="15.6" x14ac:dyDescent="0.75">
      <c r="E112" s="1">
        <f t="shared" si="11"/>
        <v>0</v>
      </c>
      <c r="F112" s="4" t="e">
        <f>INDEX(Classes!G$4:G$50,MATCH(Students!H112,Classes!H$4:H$50,0))</f>
        <v>#N/A</v>
      </c>
      <c r="G112" s="3" t="s">
        <v>16</v>
      </c>
      <c r="J112" s="1"/>
      <c r="K112" s="1"/>
      <c r="L112" s="43"/>
      <c r="M112" s="21"/>
      <c r="R112" s="1"/>
      <c r="S112" s="1">
        <f t="shared" si="9"/>
        <v>0</v>
      </c>
      <c r="T112" t="str">
        <f t="shared" si="10"/>
        <v/>
      </c>
      <c r="U112" s="3">
        <f t="shared" si="6"/>
        <v>0</v>
      </c>
      <c r="V112" s="3" t="e">
        <f t="shared" si="7"/>
        <v>#N/A</v>
      </c>
      <c r="W112" s="40" t="str">
        <f t="shared" si="8"/>
        <v>//</v>
      </c>
    </row>
    <row r="113" spans="5:23" ht="15.6" x14ac:dyDescent="0.75">
      <c r="E113" s="1">
        <f t="shared" si="11"/>
        <v>0</v>
      </c>
      <c r="F113" s="4" t="e">
        <f>INDEX(Classes!G$4:G$50,MATCH(Students!H113,Classes!H$4:H$50,0))</f>
        <v>#N/A</v>
      </c>
      <c r="G113" s="3" t="s">
        <v>16</v>
      </c>
      <c r="J113" s="1"/>
      <c r="K113" s="1"/>
      <c r="L113" s="43"/>
      <c r="M113" s="21"/>
      <c r="R113" s="1"/>
      <c r="S113" s="1">
        <f t="shared" si="9"/>
        <v>0</v>
      </c>
      <c r="T113" t="str">
        <f t="shared" si="10"/>
        <v/>
      </c>
      <c r="U113" s="3">
        <f t="shared" si="6"/>
        <v>0</v>
      </c>
      <c r="V113" s="3" t="e">
        <f t="shared" si="7"/>
        <v>#N/A</v>
      </c>
      <c r="W113" s="40" t="str">
        <f t="shared" si="8"/>
        <v>//</v>
      </c>
    </row>
    <row r="114" spans="5:23" ht="15.6" x14ac:dyDescent="0.75">
      <c r="E114" s="1">
        <f t="shared" si="11"/>
        <v>0</v>
      </c>
      <c r="F114" s="4" t="e">
        <f>INDEX(Classes!G$4:G$50,MATCH(Students!H114,Classes!H$4:H$50,0))</f>
        <v>#N/A</v>
      </c>
      <c r="G114" s="3" t="s">
        <v>16</v>
      </c>
      <c r="J114" s="1"/>
      <c r="K114" s="1"/>
      <c r="L114" s="43"/>
      <c r="M114" s="21"/>
      <c r="R114" s="1"/>
      <c r="S114" s="1">
        <f t="shared" si="9"/>
        <v>0</v>
      </c>
      <c r="T114" t="str">
        <f t="shared" si="10"/>
        <v/>
      </c>
      <c r="U114" s="3">
        <f t="shared" si="6"/>
        <v>0</v>
      </c>
      <c r="V114" s="3" t="e">
        <f t="shared" si="7"/>
        <v>#N/A</v>
      </c>
      <c r="W114" s="40" t="str">
        <f t="shared" si="8"/>
        <v>//</v>
      </c>
    </row>
    <row r="115" spans="5:23" ht="15.6" x14ac:dyDescent="0.75">
      <c r="E115" s="1">
        <f t="shared" si="11"/>
        <v>0</v>
      </c>
      <c r="F115" s="4" t="e">
        <f>INDEX(Classes!G$4:G$50,MATCH(Students!H115,Classes!H$4:H$50,0))</f>
        <v>#N/A</v>
      </c>
      <c r="G115" s="3" t="s">
        <v>16</v>
      </c>
      <c r="J115" s="1"/>
      <c r="K115" s="1"/>
      <c r="L115" s="43"/>
      <c r="M115" s="21"/>
      <c r="R115" s="1"/>
      <c r="S115" s="1">
        <f t="shared" si="9"/>
        <v>0</v>
      </c>
      <c r="T115" t="str">
        <f t="shared" si="10"/>
        <v/>
      </c>
      <c r="U115" s="3">
        <f t="shared" si="6"/>
        <v>0</v>
      </c>
      <c r="V115" s="3" t="e">
        <f t="shared" si="7"/>
        <v>#N/A</v>
      </c>
      <c r="W115" s="40" t="str">
        <f t="shared" si="8"/>
        <v>//</v>
      </c>
    </row>
    <row r="116" spans="5:23" ht="15.6" x14ac:dyDescent="0.75">
      <c r="E116" s="1">
        <f t="shared" si="11"/>
        <v>0</v>
      </c>
      <c r="F116" s="4" t="e">
        <f>INDEX(Classes!G$4:G$50,MATCH(Students!H116,Classes!H$4:H$50,0))</f>
        <v>#N/A</v>
      </c>
      <c r="G116" s="3" t="s">
        <v>16</v>
      </c>
      <c r="J116" s="1"/>
      <c r="K116" s="1"/>
      <c r="L116" s="43"/>
      <c r="M116" s="21"/>
      <c r="R116" s="1"/>
      <c r="S116" s="1">
        <f t="shared" si="9"/>
        <v>0</v>
      </c>
      <c r="T116" t="str">
        <f t="shared" si="10"/>
        <v/>
      </c>
      <c r="U116" s="3">
        <f t="shared" si="6"/>
        <v>0</v>
      </c>
      <c r="V116" s="3" t="e">
        <f t="shared" si="7"/>
        <v>#N/A</v>
      </c>
      <c r="W116" s="40" t="str">
        <f t="shared" si="8"/>
        <v>//</v>
      </c>
    </row>
    <row r="117" spans="5:23" ht="15.6" x14ac:dyDescent="0.75">
      <c r="E117" s="1">
        <f t="shared" si="11"/>
        <v>0</v>
      </c>
      <c r="F117" s="4" t="e">
        <f>INDEX(Classes!G$4:G$50,MATCH(Students!H117,Classes!H$4:H$50,0))</f>
        <v>#N/A</v>
      </c>
      <c r="G117" s="3" t="s">
        <v>16</v>
      </c>
      <c r="J117" s="1"/>
      <c r="K117" s="1"/>
      <c r="L117" s="43"/>
      <c r="M117" s="21"/>
      <c r="R117" s="1"/>
      <c r="S117" s="1">
        <f t="shared" si="9"/>
        <v>0</v>
      </c>
      <c r="T117" t="str">
        <f t="shared" si="10"/>
        <v/>
      </c>
      <c r="U117" s="3">
        <f t="shared" si="6"/>
        <v>0</v>
      </c>
      <c r="V117" s="3" t="e">
        <f t="shared" si="7"/>
        <v>#N/A</v>
      </c>
      <c r="W117" s="40" t="str">
        <f t="shared" si="8"/>
        <v>//</v>
      </c>
    </row>
    <row r="118" spans="5:23" ht="15.6" x14ac:dyDescent="0.75">
      <c r="E118" s="1">
        <f t="shared" si="11"/>
        <v>0</v>
      </c>
      <c r="F118" s="4" t="e">
        <f>INDEX(Classes!G$4:G$50,MATCH(Students!H118,Classes!H$4:H$50,0))</f>
        <v>#N/A</v>
      </c>
      <c r="G118" s="3" t="s">
        <v>16</v>
      </c>
      <c r="J118" s="1"/>
      <c r="K118" s="1"/>
      <c r="L118" s="43"/>
      <c r="M118" s="21"/>
      <c r="R118" s="1"/>
      <c r="S118" s="1">
        <f t="shared" si="9"/>
        <v>0</v>
      </c>
      <c r="T118" t="str">
        <f t="shared" si="10"/>
        <v/>
      </c>
      <c r="U118" s="3">
        <f t="shared" si="6"/>
        <v>0</v>
      </c>
      <c r="V118" s="3" t="e">
        <f t="shared" si="7"/>
        <v>#N/A</v>
      </c>
      <c r="W118" s="40" t="str">
        <f t="shared" si="8"/>
        <v>//</v>
      </c>
    </row>
    <row r="119" spans="5:23" ht="15.6" x14ac:dyDescent="0.75">
      <c r="E119" s="1">
        <f t="shared" si="11"/>
        <v>0</v>
      </c>
      <c r="F119" s="4" t="e">
        <f>INDEX(Classes!G$4:G$50,MATCH(Students!H119,Classes!H$4:H$50,0))</f>
        <v>#N/A</v>
      </c>
      <c r="G119" s="3" t="s">
        <v>16</v>
      </c>
      <c r="J119" s="1"/>
      <c r="K119" s="1"/>
      <c r="L119" s="43"/>
      <c r="M119" s="21"/>
      <c r="R119" s="1"/>
      <c r="S119" s="1">
        <f t="shared" si="9"/>
        <v>0</v>
      </c>
      <c r="T119" t="str">
        <f t="shared" si="10"/>
        <v/>
      </c>
      <c r="U119" s="3">
        <f t="shared" si="6"/>
        <v>0</v>
      </c>
      <c r="V119" s="3" t="e">
        <f t="shared" si="7"/>
        <v>#N/A</v>
      </c>
      <c r="W119" s="40" t="str">
        <f t="shared" si="8"/>
        <v>//</v>
      </c>
    </row>
    <row r="120" spans="5:23" ht="15.6" x14ac:dyDescent="0.75">
      <c r="E120" s="1">
        <f t="shared" si="11"/>
        <v>0</v>
      </c>
      <c r="F120" s="4" t="e">
        <f>INDEX(Classes!G$4:G$50,MATCH(Students!H120,Classes!H$4:H$50,0))</f>
        <v>#N/A</v>
      </c>
      <c r="G120" s="3" t="s">
        <v>16</v>
      </c>
      <c r="J120" s="1"/>
      <c r="K120" s="1"/>
      <c r="L120" s="43"/>
      <c r="M120" s="21"/>
      <c r="R120" s="1"/>
      <c r="S120" s="1">
        <f t="shared" si="9"/>
        <v>0</v>
      </c>
      <c r="T120" t="str">
        <f t="shared" si="10"/>
        <v/>
      </c>
      <c r="U120" s="3">
        <f t="shared" si="6"/>
        <v>0</v>
      </c>
      <c r="V120" s="3" t="e">
        <f t="shared" si="7"/>
        <v>#N/A</v>
      </c>
      <c r="W120" s="40" t="str">
        <f t="shared" si="8"/>
        <v>//</v>
      </c>
    </row>
    <row r="121" spans="5:23" ht="15.6" x14ac:dyDescent="0.75">
      <c r="E121" s="1">
        <f t="shared" si="11"/>
        <v>0</v>
      </c>
      <c r="F121" s="4" t="e">
        <f>INDEX(Classes!G$4:G$50,MATCH(Students!H121,Classes!H$4:H$50,0))</f>
        <v>#N/A</v>
      </c>
      <c r="G121" s="3" t="s">
        <v>16</v>
      </c>
      <c r="J121" s="1"/>
      <c r="K121" s="1"/>
      <c r="L121" s="43"/>
      <c r="M121" s="21"/>
      <c r="R121" s="1"/>
      <c r="S121" s="1">
        <f t="shared" si="9"/>
        <v>0</v>
      </c>
      <c r="T121" t="str">
        <f t="shared" si="10"/>
        <v/>
      </c>
      <c r="U121" s="3">
        <f t="shared" si="6"/>
        <v>0</v>
      </c>
      <c r="V121" s="3" t="e">
        <f t="shared" si="7"/>
        <v>#N/A</v>
      </c>
      <c r="W121" s="40" t="str">
        <f t="shared" si="8"/>
        <v>//</v>
      </c>
    </row>
    <row r="122" spans="5:23" ht="15.6" x14ac:dyDescent="0.75">
      <c r="E122" s="1">
        <f t="shared" si="11"/>
        <v>0</v>
      </c>
      <c r="F122" s="4" t="e">
        <f>INDEX(Classes!G$4:G$50,MATCH(Students!H122,Classes!H$4:H$50,0))</f>
        <v>#N/A</v>
      </c>
      <c r="G122" s="3" t="s">
        <v>16</v>
      </c>
      <c r="J122" s="1"/>
      <c r="K122" s="1"/>
      <c r="L122" s="43"/>
      <c r="M122" s="21"/>
      <c r="R122" s="1"/>
      <c r="S122" s="1">
        <f t="shared" si="9"/>
        <v>0</v>
      </c>
      <c r="T122" t="str">
        <f t="shared" si="10"/>
        <v/>
      </c>
      <c r="U122" s="3">
        <f t="shared" si="6"/>
        <v>0</v>
      </c>
      <c r="V122" s="3" t="e">
        <f t="shared" si="7"/>
        <v>#N/A</v>
      </c>
      <c r="W122" s="40" t="str">
        <f t="shared" si="8"/>
        <v>//</v>
      </c>
    </row>
    <row r="123" spans="5:23" ht="15.6" x14ac:dyDescent="0.75">
      <c r="E123" s="1">
        <f t="shared" si="11"/>
        <v>0</v>
      </c>
      <c r="F123" s="4" t="e">
        <f>INDEX(Classes!G$4:G$50,MATCH(Students!H123,Classes!H$4:H$50,0))</f>
        <v>#N/A</v>
      </c>
      <c r="G123" s="3" t="s">
        <v>16</v>
      </c>
      <c r="J123" s="1"/>
      <c r="K123" s="1"/>
      <c r="L123" s="43"/>
      <c r="M123" s="21"/>
      <c r="R123" s="1"/>
      <c r="S123" s="1">
        <f t="shared" si="9"/>
        <v>0</v>
      </c>
      <c r="T123" t="str">
        <f t="shared" si="10"/>
        <v/>
      </c>
      <c r="U123" s="3">
        <f t="shared" si="6"/>
        <v>0</v>
      </c>
      <c r="V123" s="3" t="e">
        <f t="shared" si="7"/>
        <v>#N/A</v>
      </c>
      <c r="W123" s="40" t="str">
        <f t="shared" si="8"/>
        <v>//</v>
      </c>
    </row>
    <row r="124" spans="5:23" ht="15.6" x14ac:dyDescent="0.75">
      <c r="E124" s="1">
        <f t="shared" si="11"/>
        <v>0</v>
      </c>
      <c r="F124" s="4" t="e">
        <f>INDEX(Classes!G$4:G$50,MATCH(Students!H124,Classes!H$4:H$50,0))</f>
        <v>#N/A</v>
      </c>
      <c r="G124" s="3" t="s">
        <v>16</v>
      </c>
      <c r="J124" s="1"/>
      <c r="K124" s="1"/>
      <c r="L124" s="43"/>
      <c r="M124" s="21"/>
      <c r="R124" s="1"/>
      <c r="S124" s="1">
        <f t="shared" si="9"/>
        <v>0</v>
      </c>
      <c r="T124" t="str">
        <f t="shared" si="10"/>
        <v/>
      </c>
      <c r="U124" s="3">
        <f t="shared" si="6"/>
        <v>0</v>
      </c>
      <c r="V124" s="3" t="e">
        <f t="shared" si="7"/>
        <v>#N/A</v>
      </c>
      <c r="W124" s="40" t="str">
        <f t="shared" si="8"/>
        <v>//</v>
      </c>
    </row>
    <row r="125" spans="5:23" ht="15.6" x14ac:dyDescent="0.75">
      <c r="E125" s="1">
        <f t="shared" si="11"/>
        <v>0</v>
      </c>
      <c r="F125" s="4" t="e">
        <f>INDEX(Classes!G$4:G$50,MATCH(Students!H125,Classes!H$4:H$50,0))</f>
        <v>#N/A</v>
      </c>
      <c r="G125" s="3" t="s">
        <v>16</v>
      </c>
      <c r="J125" s="1"/>
      <c r="K125" s="1"/>
      <c r="L125" s="43"/>
      <c r="M125" s="21"/>
      <c r="R125" s="1"/>
      <c r="S125" s="1">
        <f t="shared" si="9"/>
        <v>0</v>
      </c>
      <c r="T125" t="str">
        <f t="shared" si="10"/>
        <v/>
      </c>
      <c r="U125" s="3">
        <f t="shared" si="6"/>
        <v>0</v>
      </c>
      <c r="V125" s="3" t="e">
        <f t="shared" si="7"/>
        <v>#N/A</v>
      </c>
      <c r="W125" s="40" t="str">
        <f t="shared" si="8"/>
        <v>//</v>
      </c>
    </row>
    <row r="126" spans="5:23" ht="15.6" x14ac:dyDescent="0.75">
      <c r="E126" s="1">
        <f t="shared" si="11"/>
        <v>0</v>
      </c>
      <c r="F126" s="4" t="e">
        <f>INDEX(Classes!G$4:G$50,MATCH(Students!H126,Classes!H$4:H$50,0))</f>
        <v>#N/A</v>
      </c>
      <c r="G126" s="3" t="s">
        <v>16</v>
      </c>
      <c r="J126" s="1"/>
      <c r="K126" s="1"/>
      <c r="L126" s="43"/>
      <c r="M126" s="21"/>
      <c r="R126" s="1"/>
      <c r="S126" s="1">
        <f t="shared" si="9"/>
        <v>0</v>
      </c>
      <c r="T126" t="str">
        <f t="shared" si="10"/>
        <v/>
      </c>
      <c r="U126" s="3">
        <f t="shared" si="6"/>
        <v>0</v>
      </c>
      <c r="V126" s="3" t="e">
        <f t="shared" si="7"/>
        <v>#N/A</v>
      </c>
      <c r="W126" s="40" t="str">
        <f t="shared" si="8"/>
        <v>//</v>
      </c>
    </row>
    <row r="127" spans="5:23" ht="15.6" x14ac:dyDescent="0.75">
      <c r="E127" s="1">
        <f t="shared" si="11"/>
        <v>0</v>
      </c>
      <c r="F127" s="4" t="e">
        <f>INDEX(Classes!G$4:G$50,MATCH(Students!H127,Classes!H$4:H$50,0))</f>
        <v>#N/A</v>
      </c>
      <c r="G127" s="3" t="s">
        <v>16</v>
      </c>
      <c r="J127" s="1"/>
      <c r="K127" s="1"/>
      <c r="L127" s="43"/>
      <c r="M127" s="21"/>
      <c r="R127" s="1"/>
      <c r="S127" s="1">
        <f t="shared" si="9"/>
        <v>0</v>
      </c>
      <c r="T127" t="str">
        <f t="shared" si="10"/>
        <v/>
      </c>
      <c r="U127" s="3">
        <f t="shared" si="6"/>
        <v>0</v>
      </c>
      <c r="V127" s="3" t="e">
        <f t="shared" si="7"/>
        <v>#N/A</v>
      </c>
      <c r="W127" s="40" t="str">
        <f t="shared" si="8"/>
        <v>//</v>
      </c>
    </row>
    <row r="128" spans="5:23" ht="15.6" x14ac:dyDescent="0.75">
      <c r="E128" s="1">
        <f t="shared" si="11"/>
        <v>0</v>
      </c>
      <c r="F128" s="4" t="e">
        <f>INDEX(Classes!G$4:G$50,MATCH(Students!H128,Classes!H$4:H$50,0))</f>
        <v>#N/A</v>
      </c>
      <c r="G128" s="3" t="s">
        <v>16</v>
      </c>
      <c r="J128" s="1"/>
      <c r="K128" s="1"/>
      <c r="L128" s="43"/>
      <c r="M128" s="21"/>
      <c r="R128" s="1"/>
      <c r="S128" s="1">
        <f t="shared" si="9"/>
        <v>0</v>
      </c>
      <c r="T128" t="str">
        <f t="shared" si="10"/>
        <v/>
      </c>
      <c r="U128" s="3">
        <f t="shared" si="6"/>
        <v>0</v>
      </c>
      <c r="V128" s="3" t="e">
        <f t="shared" si="7"/>
        <v>#N/A</v>
      </c>
      <c r="W128" s="40" t="str">
        <f t="shared" si="8"/>
        <v>//</v>
      </c>
    </row>
    <row r="129" spans="5:23" ht="15.6" x14ac:dyDescent="0.75">
      <c r="E129" s="1">
        <f t="shared" si="11"/>
        <v>0</v>
      </c>
      <c r="F129" s="4" t="e">
        <f>INDEX(Classes!G$4:G$50,MATCH(Students!H129,Classes!H$4:H$50,0))</f>
        <v>#N/A</v>
      </c>
      <c r="G129" s="3" t="s">
        <v>16</v>
      </c>
      <c r="J129" s="1"/>
      <c r="K129" s="1"/>
      <c r="L129" s="43"/>
      <c r="M129" s="21"/>
      <c r="R129" s="1"/>
      <c r="S129" s="1">
        <f t="shared" si="9"/>
        <v>0</v>
      </c>
      <c r="T129" t="str">
        <f t="shared" si="10"/>
        <v/>
      </c>
      <c r="U129" s="3">
        <f t="shared" si="6"/>
        <v>0</v>
      </c>
      <c r="V129" s="3" t="e">
        <f t="shared" si="7"/>
        <v>#N/A</v>
      </c>
      <c r="W129" s="40" t="str">
        <f t="shared" si="8"/>
        <v>//</v>
      </c>
    </row>
    <row r="130" spans="5:23" ht="15.6" x14ac:dyDescent="0.75">
      <c r="E130" s="1">
        <f t="shared" si="11"/>
        <v>0</v>
      </c>
      <c r="F130" s="4" t="e">
        <f>INDEX(Classes!G$4:G$50,MATCH(Students!H130,Classes!H$4:H$50,0))</f>
        <v>#N/A</v>
      </c>
      <c r="G130" s="3" t="s">
        <v>16</v>
      </c>
      <c r="J130" s="1"/>
      <c r="K130" s="1"/>
      <c r="L130" s="43"/>
      <c r="M130" s="21"/>
      <c r="R130" s="1"/>
      <c r="S130" s="1">
        <f t="shared" si="9"/>
        <v>0</v>
      </c>
      <c r="T130" t="str">
        <f t="shared" si="10"/>
        <v/>
      </c>
      <c r="U130" s="3">
        <f t="shared" si="6"/>
        <v>0</v>
      </c>
      <c r="V130" s="3" t="e">
        <f t="shared" si="7"/>
        <v>#N/A</v>
      </c>
      <c r="W130" s="40" t="str">
        <f t="shared" si="8"/>
        <v>//</v>
      </c>
    </row>
    <row r="131" spans="5:23" ht="15.6" x14ac:dyDescent="0.75">
      <c r="E131" s="1">
        <f t="shared" si="11"/>
        <v>0</v>
      </c>
      <c r="F131" s="4" t="e">
        <f>INDEX(Classes!G$4:G$50,MATCH(Students!H131,Classes!H$4:H$50,0))</f>
        <v>#N/A</v>
      </c>
      <c r="G131" s="3" t="s">
        <v>16</v>
      </c>
      <c r="J131" s="1"/>
      <c r="K131" s="1"/>
      <c r="L131" s="43"/>
      <c r="M131" s="21"/>
      <c r="R131" s="1"/>
      <c r="S131" s="1">
        <f t="shared" si="9"/>
        <v>0</v>
      </c>
      <c r="T131" t="str">
        <f t="shared" si="10"/>
        <v/>
      </c>
      <c r="U131" s="3">
        <f t="shared" ref="U131:U194" si="12">N131</f>
        <v>0</v>
      </c>
      <c r="V131" s="3" t="e">
        <f t="shared" ref="V131:V194" si="13">VLOOKUP(M131,$X$3:$Y$20,2,FALSE)</f>
        <v>#N/A</v>
      </c>
      <c r="W131" s="40" t="str">
        <f t="shared" ref="W131:W194" si="14">MID(L131,4,2) &amp; "/" &amp; LEFT(L131,2) &amp;"/" &amp; RIGHT(L131,4)</f>
        <v>//</v>
      </c>
    </row>
    <row r="132" spans="5:23" ht="15.6" x14ac:dyDescent="0.75">
      <c r="E132" s="1">
        <f t="shared" si="11"/>
        <v>0</v>
      </c>
      <c r="F132" s="4" t="e">
        <f>INDEX(Classes!G$4:G$50,MATCH(Students!H132,Classes!H$4:H$50,0))</f>
        <v>#N/A</v>
      </c>
      <c r="G132" s="3" t="s">
        <v>16</v>
      </c>
      <c r="J132" s="1"/>
      <c r="K132" s="1"/>
      <c r="L132" s="43"/>
      <c r="M132" s="21"/>
      <c r="R132" s="1"/>
      <c r="S132" s="1">
        <f t="shared" ref="S132:S195" si="15">I132</f>
        <v>0</v>
      </c>
      <c r="T132" t="str">
        <f t="shared" ref="T132:T195" si="16">IF(G132="Student",LEFT(J132,1)&amp;K132,LEFT(R132,10))</f>
        <v/>
      </c>
      <c r="U132" s="3">
        <f t="shared" si="12"/>
        <v>0</v>
      </c>
      <c r="V132" s="3" t="e">
        <f t="shared" si="13"/>
        <v>#N/A</v>
      </c>
      <c r="W132" s="40" t="str">
        <f t="shared" si="14"/>
        <v>//</v>
      </c>
    </row>
    <row r="133" spans="5:23" ht="15.6" x14ac:dyDescent="0.75">
      <c r="E133" s="1">
        <f t="shared" si="11"/>
        <v>0</v>
      </c>
      <c r="F133" s="4" t="e">
        <f>INDEX(Classes!G$4:G$50,MATCH(Students!H133,Classes!H$4:H$50,0))</f>
        <v>#N/A</v>
      </c>
      <c r="G133" s="3" t="s">
        <v>16</v>
      </c>
      <c r="J133" s="1"/>
      <c r="K133" s="1"/>
      <c r="L133" s="43"/>
      <c r="M133" s="21"/>
      <c r="R133" s="1"/>
      <c r="S133" s="1">
        <f t="shared" si="15"/>
        <v>0</v>
      </c>
      <c r="T133" t="str">
        <f t="shared" si="16"/>
        <v/>
      </c>
      <c r="U133" s="3">
        <f t="shared" si="12"/>
        <v>0</v>
      </c>
      <c r="V133" s="3" t="e">
        <f t="shared" si="13"/>
        <v>#N/A</v>
      </c>
      <c r="W133" s="40" t="str">
        <f t="shared" si="14"/>
        <v>//</v>
      </c>
    </row>
    <row r="134" spans="5:23" ht="15.6" x14ac:dyDescent="0.75">
      <c r="E134" s="1">
        <f t="shared" ref="E134:E197" si="17">E133</f>
        <v>0</v>
      </c>
      <c r="F134" s="4" t="e">
        <f>INDEX(Classes!G$4:G$50,MATCH(Students!H134,Classes!H$4:H$50,0))</f>
        <v>#N/A</v>
      </c>
      <c r="G134" s="3" t="s">
        <v>16</v>
      </c>
      <c r="J134" s="1"/>
      <c r="K134" s="1"/>
      <c r="L134" s="43"/>
      <c r="M134" s="21"/>
      <c r="R134" s="1"/>
      <c r="S134" s="1">
        <f t="shared" si="15"/>
        <v>0</v>
      </c>
      <c r="T134" t="str">
        <f t="shared" si="16"/>
        <v/>
      </c>
      <c r="U134" s="3">
        <f t="shared" si="12"/>
        <v>0</v>
      </c>
      <c r="V134" s="3" t="e">
        <f t="shared" si="13"/>
        <v>#N/A</v>
      </c>
      <c r="W134" s="40" t="str">
        <f t="shared" si="14"/>
        <v>//</v>
      </c>
    </row>
    <row r="135" spans="5:23" ht="15.6" x14ac:dyDescent="0.75">
      <c r="E135" s="1">
        <f t="shared" si="17"/>
        <v>0</v>
      </c>
      <c r="F135" s="4" t="e">
        <f>INDEX(Classes!G$4:G$50,MATCH(Students!H135,Classes!H$4:H$50,0))</f>
        <v>#N/A</v>
      </c>
      <c r="G135" s="3" t="s">
        <v>16</v>
      </c>
      <c r="J135" s="1"/>
      <c r="K135" s="1"/>
      <c r="L135" s="43"/>
      <c r="M135" s="21"/>
      <c r="R135" s="1"/>
      <c r="S135" s="1">
        <f t="shared" si="15"/>
        <v>0</v>
      </c>
      <c r="T135" t="str">
        <f t="shared" si="16"/>
        <v/>
      </c>
      <c r="U135" s="3">
        <f t="shared" si="12"/>
        <v>0</v>
      </c>
      <c r="V135" s="3" t="e">
        <f t="shared" si="13"/>
        <v>#N/A</v>
      </c>
      <c r="W135" s="40" t="str">
        <f t="shared" si="14"/>
        <v>//</v>
      </c>
    </row>
    <row r="136" spans="5:23" ht="15.6" x14ac:dyDescent="0.75">
      <c r="E136" s="1">
        <f t="shared" si="17"/>
        <v>0</v>
      </c>
      <c r="F136" s="4" t="e">
        <f>INDEX(Classes!G$4:G$50,MATCH(Students!H136,Classes!H$4:H$50,0))</f>
        <v>#N/A</v>
      </c>
      <c r="G136" s="3" t="s">
        <v>16</v>
      </c>
      <c r="J136" s="1"/>
      <c r="K136" s="1"/>
      <c r="L136" s="43"/>
      <c r="M136" s="21"/>
      <c r="R136" s="1"/>
      <c r="S136" s="1">
        <f t="shared" si="15"/>
        <v>0</v>
      </c>
      <c r="T136" t="str">
        <f t="shared" si="16"/>
        <v/>
      </c>
      <c r="U136" s="3">
        <f t="shared" si="12"/>
        <v>0</v>
      </c>
      <c r="V136" s="3" t="e">
        <f t="shared" si="13"/>
        <v>#N/A</v>
      </c>
      <c r="W136" s="40" t="str">
        <f t="shared" si="14"/>
        <v>//</v>
      </c>
    </row>
    <row r="137" spans="5:23" ht="15.6" x14ac:dyDescent="0.75">
      <c r="E137" s="1">
        <f t="shared" si="17"/>
        <v>0</v>
      </c>
      <c r="F137" s="4" t="e">
        <f>INDEX(Classes!G$4:G$50,MATCH(Students!H137,Classes!H$4:H$50,0))</f>
        <v>#N/A</v>
      </c>
      <c r="G137" s="3" t="s">
        <v>16</v>
      </c>
      <c r="J137" s="1"/>
      <c r="K137" s="1"/>
      <c r="L137" s="43"/>
      <c r="M137" s="21"/>
      <c r="R137" s="1"/>
      <c r="S137" s="1">
        <f t="shared" si="15"/>
        <v>0</v>
      </c>
      <c r="T137" t="str">
        <f t="shared" si="16"/>
        <v/>
      </c>
      <c r="U137" s="3">
        <f t="shared" si="12"/>
        <v>0</v>
      </c>
      <c r="V137" s="3" t="e">
        <f t="shared" si="13"/>
        <v>#N/A</v>
      </c>
      <c r="W137" s="40" t="str">
        <f t="shared" si="14"/>
        <v>//</v>
      </c>
    </row>
    <row r="138" spans="5:23" ht="15.6" x14ac:dyDescent="0.75">
      <c r="E138" s="1">
        <f t="shared" si="17"/>
        <v>0</v>
      </c>
      <c r="F138" s="4" t="e">
        <f>INDEX(Classes!G$4:G$50,MATCH(Students!H138,Classes!H$4:H$50,0))</f>
        <v>#N/A</v>
      </c>
      <c r="G138" s="3" t="s">
        <v>16</v>
      </c>
      <c r="J138" s="1"/>
      <c r="K138" s="1"/>
      <c r="L138" s="43"/>
      <c r="M138" s="21"/>
      <c r="R138" s="1"/>
      <c r="S138" s="1">
        <f t="shared" si="15"/>
        <v>0</v>
      </c>
      <c r="T138" t="str">
        <f t="shared" si="16"/>
        <v/>
      </c>
      <c r="U138" s="3">
        <f t="shared" si="12"/>
        <v>0</v>
      </c>
      <c r="V138" s="3" t="e">
        <f t="shared" si="13"/>
        <v>#N/A</v>
      </c>
      <c r="W138" s="40" t="str">
        <f t="shared" si="14"/>
        <v>//</v>
      </c>
    </row>
    <row r="139" spans="5:23" ht="15.6" x14ac:dyDescent="0.75">
      <c r="E139" s="1">
        <f t="shared" si="17"/>
        <v>0</v>
      </c>
      <c r="F139" s="4" t="e">
        <f>INDEX(Classes!G$4:G$50,MATCH(Students!H139,Classes!H$4:H$50,0))</f>
        <v>#N/A</v>
      </c>
      <c r="G139" s="3" t="s">
        <v>16</v>
      </c>
      <c r="J139" s="1"/>
      <c r="K139" s="1"/>
      <c r="L139" s="43"/>
      <c r="M139" s="21"/>
      <c r="R139" s="1"/>
      <c r="S139" s="1">
        <f t="shared" si="15"/>
        <v>0</v>
      </c>
      <c r="T139" t="str">
        <f t="shared" si="16"/>
        <v/>
      </c>
      <c r="U139" s="3">
        <f t="shared" si="12"/>
        <v>0</v>
      </c>
      <c r="V139" s="3" t="e">
        <f t="shared" si="13"/>
        <v>#N/A</v>
      </c>
      <c r="W139" s="40" t="str">
        <f t="shared" si="14"/>
        <v>//</v>
      </c>
    </row>
    <row r="140" spans="5:23" ht="15.6" x14ac:dyDescent="0.75">
      <c r="E140" s="1">
        <f t="shared" si="17"/>
        <v>0</v>
      </c>
      <c r="F140" s="4" t="e">
        <f>INDEX(Classes!G$4:G$50,MATCH(Students!H140,Classes!H$4:H$50,0))</f>
        <v>#N/A</v>
      </c>
      <c r="G140" s="3" t="s">
        <v>16</v>
      </c>
      <c r="J140" s="1"/>
      <c r="K140" s="1"/>
      <c r="L140" s="43"/>
      <c r="M140" s="21"/>
      <c r="R140" s="1"/>
      <c r="S140" s="1">
        <f t="shared" si="15"/>
        <v>0</v>
      </c>
      <c r="T140" t="str">
        <f t="shared" si="16"/>
        <v/>
      </c>
      <c r="U140" s="3">
        <f t="shared" si="12"/>
        <v>0</v>
      </c>
      <c r="V140" s="3" t="e">
        <f t="shared" si="13"/>
        <v>#N/A</v>
      </c>
      <c r="W140" s="40" t="str">
        <f t="shared" si="14"/>
        <v>//</v>
      </c>
    </row>
    <row r="141" spans="5:23" ht="15.6" x14ac:dyDescent="0.75">
      <c r="E141" s="1">
        <f t="shared" si="17"/>
        <v>0</v>
      </c>
      <c r="F141" s="4" t="e">
        <f>INDEX(Classes!G$4:G$50,MATCH(Students!H141,Classes!H$4:H$50,0))</f>
        <v>#N/A</v>
      </c>
      <c r="G141" s="3" t="s">
        <v>16</v>
      </c>
      <c r="J141" s="1"/>
      <c r="K141" s="1"/>
      <c r="L141" s="43"/>
      <c r="M141" s="21"/>
      <c r="R141" s="1"/>
      <c r="S141" s="1">
        <f t="shared" si="15"/>
        <v>0</v>
      </c>
      <c r="T141" t="str">
        <f t="shared" si="16"/>
        <v/>
      </c>
      <c r="U141" s="3">
        <f t="shared" si="12"/>
        <v>0</v>
      </c>
      <c r="V141" s="3" t="e">
        <f t="shared" si="13"/>
        <v>#N/A</v>
      </c>
      <c r="W141" s="40" t="str">
        <f t="shared" si="14"/>
        <v>//</v>
      </c>
    </row>
    <row r="142" spans="5:23" ht="15.6" x14ac:dyDescent="0.75">
      <c r="E142" s="1">
        <f t="shared" si="17"/>
        <v>0</v>
      </c>
      <c r="F142" s="4" t="e">
        <f>INDEX(Classes!G$4:G$50,MATCH(Students!H142,Classes!H$4:H$50,0))</f>
        <v>#N/A</v>
      </c>
      <c r="G142" s="3" t="s">
        <v>16</v>
      </c>
      <c r="J142" s="1"/>
      <c r="K142" s="1"/>
      <c r="L142" s="43"/>
      <c r="M142" s="21"/>
      <c r="R142" s="1"/>
      <c r="S142" s="1">
        <f t="shared" si="15"/>
        <v>0</v>
      </c>
      <c r="T142" t="str">
        <f t="shared" si="16"/>
        <v/>
      </c>
      <c r="U142" s="3">
        <f t="shared" si="12"/>
        <v>0</v>
      </c>
      <c r="V142" s="3" t="e">
        <f t="shared" si="13"/>
        <v>#N/A</v>
      </c>
      <c r="W142" s="40" t="str">
        <f t="shared" si="14"/>
        <v>//</v>
      </c>
    </row>
    <row r="143" spans="5:23" ht="15.6" x14ac:dyDescent="0.75">
      <c r="E143" s="1">
        <f t="shared" si="17"/>
        <v>0</v>
      </c>
      <c r="F143" s="4" t="e">
        <f>INDEX(Classes!G$4:G$50,MATCH(Students!H143,Classes!H$4:H$50,0))</f>
        <v>#N/A</v>
      </c>
      <c r="G143" s="3" t="s">
        <v>16</v>
      </c>
      <c r="J143" s="1"/>
      <c r="K143" s="1"/>
      <c r="L143" s="43"/>
      <c r="M143" s="21"/>
      <c r="R143" s="1"/>
      <c r="S143" s="1">
        <f t="shared" si="15"/>
        <v>0</v>
      </c>
      <c r="T143" t="str">
        <f t="shared" si="16"/>
        <v/>
      </c>
      <c r="U143" s="3">
        <f t="shared" si="12"/>
        <v>0</v>
      </c>
      <c r="V143" s="3" t="e">
        <f t="shared" si="13"/>
        <v>#N/A</v>
      </c>
      <c r="W143" s="40" t="str">
        <f t="shared" si="14"/>
        <v>//</v>
      </c>
    </row>
    <row r="144" spans="5:23" ht="15.6" x14ac:dyDescent="0.75">
      <c r="E144" s="1">
        <f t="shared" si="17"/>
        <v>0</v>
      </c>
      <c r="F144" s="4" t="e">
        <f>INDEX(Classes!G$4:G$50,MATCH(Students!H144,Classes!H$4:H$50,0))</f>
        <v>#N/A</v>
      </c>
      <c r="G144" s="3" t="s">
        <v>16</v>
      </c>
      <c r="J144" s="1"/>
      <c r="K144" s="1"/>
      <c r="L144" s="43"/>
      <c r="M144" s="21"/>
      <c r="R144" s="1"/>
      <c r="S144" s="1">
        <f t="shared" si="15"/>
        <v>0</v>
      </c>
      <c r="T144" t="str">
        <f t="shared" si="16"/>
        <v/>
      </c>
      <c r="U144" s="3">
        <f t="shared" si="12"/>
        <v>0</v>
      </c>
      <c r="V144" s="3" t="e">
        <f t="shared" si="13"/>
        <v>#N/A</v>
      </c>
      <c r="W144" s="40" t="str">
        <f t="shared" si="14"/>
        <v>//</v>
      </c>
    </row>
    <row r="145" spans="5:23" ht="15.6" x14ac:dyDescent="0.75">
      <c r="E145" s="1">
        <f t="shared" si="17"/>
        <v>0</v>
      </c>
      <c r="F145" s="4" t="e">
        <f>INDEX(Classes!G$4:G$50,MATCH(Students!H145,Classes!H$4:H$50,0))</f>
        <v>#N/A</v>
      </c>
      <c r="G145" s="3" t="s">
        <v>16</v>
      </c>
      <c r="J145" s="1"/>
      <c r="K145" s="1"/>
      <c r="L145" s="43"/>
      <c r="M145" s="21"/>
      <c r="R145" s="1"/>
      <c r="S145" s="1">
        <f t="shared" si="15"/>
        <v>0</v>
      </c>
      <c r="T145" t="str">
        <f t="shared" si="16"/>
        <v/>
      </c>
      <c r="U145" s="3">
        <f t="shared" si="12"/>
        <v>0</v>
      </c>
      <c r="V145" s="3" t="e">
        <f t="shared" si="13"/>
        <v>#N/A</v>
      </c>
      <c r="W145" s="40" t="str">
        <f t="shared" si="14"/>
        <v>//</v>
      </c>
    </row>
    <row r="146" spans="5:23" ht="15.6" x14ac:dyDescent="0.75">
      <c r="E146" s="1">
        <f t="shared" si="17"/>
        <v>0</v>
      </c>
      <c r="F146" s="4" t="e">
        <f>INDEX(Classes!G$4:G$50,MATCH(Students!H146,Classes!H$4:H$50,0))</f>
        <v>#N/A</v>
      </c>
      <c r="G146" s="3" t="s">
        <v>16</v>
      </c>
      <c r="J146" s="1"/>
      <c r="K146" s="1"/>
      <c r="L146" s="43"/>
      <c r="M146" s="21"/>
      <c r="R146" s="1"/>
      <c r="S146" s="1">
        <f t="shared" si="15"/>
        <v>0</v>
      </c>
      <c r="T146" t="str">
        <f t="shared" si="16"/>
        <v/>
      </c>
      <c r="U146" s="3">
        <f t="shared" si="12"/>
        <v>0</v>
      </c>
      <c r="V146" s="3" t="e">
        <f t="shared" si="13"/>
        <v>#N/A</v>
      </c>
      <c r="W146" s="40" t="str">
        <f t="shared" si="14"/>
        <v>//</v>
      </c>
    </row>
    <row r="147" spans="5:23" ht="15.6" x14ac:dyDescent="0.75">
      <c r="E147" s="1">
        <f t="shared" si="17"/>
        <v>0</v>
      </c>
      <c r="F147" s="4" t="e">
        <f>INDEX(Classes!G$4:G$50,MATCH(Students!H147,Classes!H$4:H$50,0))</f>
        <v>#N/A</v>
      </c>
      <c r="G147" s="3" t="s">
        <v>16</v>
      </c>
      <c r="J147" s="1"/>
      <c r="K147" s="1"/>
      <c r="L147" s="43"/>
      <c r="M147" s="21"/>
      <c r="R147" s="1"/>
      <c r="S147" s="1">
        <f t="shared" si="15"/>
        <v>0</v>
      </c>
      <c r="T147" t="str">
        <f t="shared" si="16"/>
        <v/>
      </c>
      <c r="U147" s="3">
        <f t="shared" si="12"/>
        <v>0</v>
      </c>
      <c r="V147" s="3" t="e">
        <f t="shared" si="13"/>
        <v>#N/A</v>
      </c>
      <c r="W147" s="40" t="str">
        <f t="shared" si="14"/>
        <v>//</v>
      </c>
    </row>
    <row r="148" spans="5:23" ht="15.6" x14ac:dyDescent="0.75">
      <c r="E148" s="1">
        <f t="shared" si="17"/>
        <v>0</v>
      </c>
      <c r="F148" s="4" t="e">
        <f>INDEX(Classes!G$4:G$50,MATCH(Students!H148,Classes!H$4:H$50,0))</f>
        <v>#N/A</v>
      </c>
      <c r="G148" s="3" t="s">
        <v>16</v>
      </c>
      <c r="J148" s="1"/>
      <c r="K148" s="1"/>
      <c r="L148" s="43"/>
      <c r="M148" s="21"/>
      <c r="R148" s="1"/>
      <c r="S148" s="1">
        <f t="shared" si="15"/>
        <v>0</v>
      </c>
      <c r="T148" t="str">
        <f t="shared" si="16"/>
        <v/>
      </c>
      <c r="U148" s="3">
        <f t="shared" si="12"/>
        <v>0</v>
      </c>
      <c r="V148" s="3" t="e">
        <f t="shared" si="13"/>
        <v>#N/A</v>
      </c>
      <c r="W148" s="40" t="str">
        <f t="shared" si="14"/>
        <v>//</v>
      </c>
    </row>
    <row r="149" spans="5:23" ht="15.6" x14ac:dyDescent="0.75">
      <c r="E149" s="1">
        <f t="shared" si="17"/>
        <v>0</v>
      </c>
      <c r="F149" s="4" t="e">
        <f>INDEX(Classes!G$4:G$50,MATCH(Students!H149,Classes!H$4:H$50,0))</f>
        <v>#N/A</v>
      </c>
      <c r="G149" s="3" t="s">
        <v>16</v>
      </c>
      <c r="J149" s="1"/>
      <c r="K149" s="1"/>
      <c r="L149" s="43"/>
      <c r="M149" s="21"/>
      <c r="R149" s="1"/>
      <c r="S149" s="1">
        <f t="shared" si="15"/>
        <v>0</v>
      </c>
      <c r="T149" t="str">
        <f t="shared" si="16"/>
        <v/>
      </c>
      <c r="U149" s="3">
        <f t="shared" si="12"/>
        <v>0</v>
      </c>
      <c r="V149" s="3" t="e">
        <f t="shared" si="13"/>
        <v>#N/A</v>
      </c>
      <c r="W149" s="40" t="str">
        <f t="shared" si="14"/>
        <v>//</v>
      </c>
    </row>
    <row r="150" spans="5:23" ht="15.6" x14ac:dyDescent="0.75">
      <c r="E150" s="1">
        <f t="shared" si="17"/>
        <v>0</v>
      </c>
      <c r="F150" s="4" t="e">
        <f>INDEX(Classes!G$4:G$50,MATCH(Students!H150,Classes!H$4:H$50,0))</f>
        <v>#N/A</v>
      </c>
      <c r="G150" s="3" t="s">
        <v>16</v>
      </c>
      <c r="J150" s="1"/>
      <c r="K150" s="1"/>
      <c r="L150" s="43"/>
      <c r="M150" s="21"/>
      <c r="R150" s="1"/>
      <c r="S150" s="1">
        <f t="shared" si="15"/>
        <v>0</v>
      </c>
      <c r="T150" t="str">
        <f t="shared" si="16"/>
        <v/>
      </c>
      <c r="U150" s="3">
        <f t="shared" si="12"/>
        <v>0</v>
      </c>
      <c r="V150" s="3" t="e">
        <f t="shared" si="13"/>
        <v>#N/A</v>
      </c>
      <c r="W150" s="40" t="str">
        <f t="shared" si="14"/>
        <v>//</v>
      </c>
    </row>
    <row r="151" spans="5:23" ht="15.6" x14ac:dyDescent="0.75">
      <c r="E151" s="1">
        <f t="shared" si="17"/>
        <v>0</v>
      </c>
      <c r="F151" s="4" t="e">
        <f>INDEX(Classes!G$4:G$50,MATCH(Students!H151,Classes!H$4:H$50,0))</f>
        <v>#N/A</v>
      </c>
      <c r="G151" s="3" t="s">
        <v>16</v>
      </c>
      <c r="J151" s="1"/>
      <c r="K151" s="1"/>
      <c r="L151" s="43"/>
      <c r="M151" s="21"/>
      <c r="R151" s="1"/>
      <c r="S151" s="1">
        <f t="shared" si="15"/>
        <v>0</v>
      </c>
      <c r="T151" t="str">
        <f t="shared" si="16"/>
        <v/>
      </c>
      <c r="U151" s="3">
        <f t="shared" si="12"/>
        <v>0</v>
      </c>
      <c r="V151" s="3" t="e">
        <f t="shared" si="13"/>
        <v>#N/A</v>
      </c>
      <c r="W151" s="40" t="str">
        <f t="shared" si="14"/>
        <v>//</v>
      </c>
    </row>
    <row r="152" spans="5:23" ht="15.6" x14ac:dyDescent="0.75">
      <c r="E152" s="1">
        <f t="shared" si="17"/>
        <v>0</v>
      </c>
      <c r="F152" s="4" t="e">
        <f>INDEX(Classes!G$4:G$50,MATCH(Students!H152,Classes!H$4:H$50,0))</f>
        <v>#N/A</v>
      </c>
      <c r="G152" s="3" t="s">
        <v>16</v>
      </c>
      <c r="J152" s="1"/>
      <c r="K152" s="1"/>
      <c r="L152" s="43"/>
      <c r="M152" s="21"/>
      <c r="R152" s="1"/>
      <c r="S152" s="1">
        <f t="shared" si="15"/>
        <v>0</v>
      </c>
      <c r="T152" t="str">
        <f t="shared" si="16"/>
        <v/>
      </c>
      <c r="U152" s="3">
        <f t="shared" si="12"/>
        <v>0</v>
      </c>
      <c r="V152" s="3" t="e">
        <f t="shared" si="13"/>
        <v>#N/A</v>
      </c>
      <c r="W152" s="40" t="str">
        <f t="shared" si="14"/>
        <v>//</v>
      </c>
    </row>
    <row r="153" spans="5:23" ht="15.6" x14ac:dyDescent="0.75">
      <c r="E153" s="1">
        <f t="shared" si="17"/>
        <v>0</v>
      </c>
      <c r="F153" s="4" t="e">
        <f>INDEX(Classes!G$4:G$50,MATCH(Students!H153,Classes!H$4:H$50,0))</f>
        <v>#N/A</v>
      </c>
      <c r="G153" s="3" t="s">
        <v>16</v>
      </c>
      <c r="J153" s="1"/>
      <c r="K153" s="1"/>
      <c r="L153" s="43"/>
      <c r="M153" s="21"/>
      <c r="R153" s="1"/>
      <c r="S153" s="1">
        <f t="shared" si="15"/>
        <v>0</v>
      </c>
      <c r="T153" t="str">
        <f t="shared" si="16"/>
        <v/>
      </c>
      <c r="U153" s="3">
        <f t="shared" si="12"/>
        <v>0</v>
      </c>
      <c r="V153" s="3" t="e">
        <f t="shared" si="13"/>
        <v>#N/A</v>
      </c>
      <c r="W153" s="40" t="str">
        <f t="shared" si="14"/>
        <v>//</v>
      </c>
    </row>
    <row r="154" spans="5:23" ht="15.6" x14ac:dyDescent="0.75">
      <c r="E154" s="1">
        <f t="shared" si="17"/>
        <v>0</v>
      </c>
      <c r="F154" s="4" t="e">
        <f>INDEX(Classes!G$4:G$50,MATCH(Students!H154,Classes!H$4:H$50,0))</f>
        <v>#N/A</v>
      </c>
      <c r="G154" s="3" t="s">
        <v>16</v>
      </c>
      <c r="J154" s="1"/>
      <c r="K154" s="1"/>
      <c r="L154" s="43"/>
      <c r="M154" s="21"/>
      <c r="R154" s="1"/>
      <c r="S154" s="1">
        <f t="shared" si="15"/>
        <v>0</v>
      </c>
      <c r="T154" t="str">
        <f t="shared" si="16"/>
        <v/>
      </c>
      <c r="U154" s="3">
        <f t="shared" si="12"/>
        <v>0</v>
      </c>
      <c r="V154" s="3" t="e">
        <f t="shared" si="13"/>
        <v>#N/A</v>
      </c>
      <c r="W154" s="40" t="str">
        <f t="shared" si="14"/>
        <v>//</v>
      </c>
    </row>
    <row r="155" spans="5:23" ht="15.6" x14ac:dyDescent="0.75">
      <c r="E155" s="1">
        <f t="shared" si="17"/>
        <v>0</v>
      </c>
      <c r="F155" s="4" t="e">
        <f>INDEX(Classes!G$4:G$50,MATCH(Students!H155,Classes!H$4:H$50,0))</f>
        <v>#N/A</v>
      </c>
      <c r="G155" s="3" t="s">
        <v>16</v>
      </c>
      <c r="J155" s="1"/>
      <c r="K155" s="1"/>
      <c r="L155" s="43"/>
      <c r="M155" s="21"/>
      <c r="R155" s="1"/>
      <c r="S155" s="1">
        <f t="shared" si="15"/>
        <v>0</v>
      </c>
      <c r="T155" t="str">
        <f t="shared" si="16"/>
        <v/>
      </c>
      <c r="U155" s="3">
        <f t="shared" si="12"/>
        <v>0</v>
      </c>
      <c r="V155" s="3" t="e">
        <f t="shared" si="13"/>
        <v>#N/A</v>
      </c>
      <c r="W155" s="40" t="str">
        <f t="shared" si="14"/>
        <v>//</v>
      </c>
    </row>
    <row r="156" spans="5:23" ht="15.6" x14ac:dyDescent="0.75">
      <c r="E156" s="1">
        <f t="shared" si="17"/>
        <v>0</v>
      </c>
      <c r="F156" s="4" t="e">
        <f>INDEX(Classes!G$4:G$50,MATCH(Students!H156,Classes!H$4:H$50,0))</f>
        <v>#N/A</v>
      </c>
      <c r="G156" s="3" t="s">
        <v>16</v>
      </c>
      <c r="J156" s="1"/>
      <c r="K156" s="1"/>
      <c r="L156" s="43"/>
      <c r="M156" s="21"/>
      <c r="R156" s="1"/>
      <c r="S156" s="1">
        <f t="shared" si="15"/>
        <v>0</v>
      </c>
      <c r="T156" t="str">
        <f t="shared" si="16"/>
        <v/>
      </c>
      <c r="U156" s="3">
        <f t="shared" si="12"/>
        <v>0</v>
      </c>
      <c r="V156" s="3" t="e">
        <f t="shared" si="13"/>
        <v>#N/A</v>
      </c>
      <c r="W156" s="40" t="str">
        <f t="shared" si="14"/>
        <v>//</v>
      </c>
    </row>
    <row r="157" spans="5:23" ht="15.6" x14ac:dyDescent="0.75">
      <c r="E157" s="1">
        <f t="shared" si="17"/>
        <v>0</v>
      </c>
      <c r="F157" s="4" t="e">
        <f>INDEX(Classes!G$4:G$50,MATCH(Students!H157,Classes!H$4:H$50,0))</f>
        <v>#N/A</v>
      </c>
      <c r="G157" s="3" t="s">
        <v>16</v>
      </c>
      <c r="J157" s="1"/>
      <c r="K157" s="1"/>
      <c r="L157" s="43"/>
      <c r="M157" s="21"/>
      <c r="R157" s="1"/>
      <c r="S157" s="1">
        <f t="shared" si="15"/>
        <v>0</v>
      </c>
      <c r="T157" t="str">
        <f t="shared" si="16"/>
        <v/>
      </c>
      <c r="U157" s="3">
        <f t="shared" si="12"/>
        <v>0</v>
      </c>
      <c r="V157" s="3" t="e">
        <f t="shared" si="13"/>
        <v>#N/A</v>
      </c>
      <c r="W157" s="40" t="str">
        <f t="shared" si="14"/>
        <v>//</v>
      </c>
    </row>
    <row r="158" spans="5:23" ht="15.6" x14ac:dyDescent="0.75">
      <c r="E158" s="1">
        <f t="shared" si="17"/>
        <v>0</v>
      </c>
      <c r="F158" s="4" t="e">
        <f>INDEX(Classes!G$4:G$50,MATCH(Students!H158,Classes!H$4:H$50,0))</f>
        <v>#N/A</v>
      </c>
      <c r="G158" s="3" t="s">
        <v>16</v>
      </c>
      <c r="J158" s="1"/>
      <c r="K158" s="1"/>
      <c r="L158" s="43"/>
      <c r="M158" s="21"/>
      <c r="R158" s="1"/>
      <c r="S158" s="1">
        <f t="shared" si="15"/>
        <v>0</v>
      </c>
      <c r="T158" t="str">
        <f t="shared" si="16"/>
        <v/>
      </c>
      <c r="U158" s="3">
        <f t="shared" si="12"/>
        <v>0</v>
      </c>
      <c r="V158" s="3" t="e">
        <f t="shared" si="13"/>
        <v>#N/A</v>
      </c>
      <c r="W158" s="40" t="str">
        <f t="shared" si="14"/>
        <v>//</v>
      </c>
    </row>
    <row r="159" spans="5:23" ht="15.6" x14ac:dyDescent="0.75">
      <c r="E159" s="1">
        <f t="shared" si="17"/>
        <v>0</v>
      </c>
      <c r="F159" s="4" t="e">
        <f>INDEX(Classes!G$4:G$50,MATCH(Students!H159,Classes!H$4:H$50,0))</f>
        <v>#N/A</v>
      </c>
      <c r="G159" s="3" t="s">
        <v>16</v>
      </c>
      <c r="J159" s="1"/>
      <c r="K159" s="1"/>
      <c r="L159" s="43"/>
      <c r="M159" s="21"/>
      <c r="R159" s="1"/>
      <c r="S159" s="1">
        <f t="shared" si="15"/>
        <v>0</v>
      </c>
      <c r="T159" t="str">
        <f t="shared" si="16"/>
        <v/>
      </c>
      <c r="U159" s="3">
        <f t="shared" si="12"/>
        <v>0</v>
      </c>
      <c r="V159" s="3" t="e">
        <f t="shared" si="13"/>
        <v>#N/A</v>
      </c>
      <c r="W159" s="40" t="str">
        <f t="shared" si="14"/>
        <v>//</v>
      </c>
    </row>
    <row r="160" spans="5:23" ht="15.6" x14ac:dyDescent="0.75">
      <c r="E160" s="1">
        <f t="shared" si="17"/>
        <v>0</v>
      </c>
      <c r="F160" s="4" t="e">
        <f>INDEX(Classes!G$4:G$50,MATCH(Students!H160,Classes!H$4:H$50,0))</f>
        <v>#N/A</v>
      </c>
      <c r="G160" s="3" t="s">
        <v>16</v>
      </c>
      <c r="J160" s="1"/>
      <c r="K160" s="1"/>
      <c r="L160" s="43"/>
      <c r="M160" s="21"/>
      <c r="R160" s="1"/>
      <c r="S160" s="1">
        <f t="shared" si="15"/>
        <v>0</v>
      </c>
      <c r="T160" t="str">
        <f t="shared" si="16"/>
        <v/>
      </c>
      <c r="U160" s="3">
        <f t="shared" si="12"/>
        <v>0</v>
      </c>
      <c r="V160" s="3" t="e">
        <f t="shared" si="13"/>
        <v>#N/A</v>
      </c>
      <c r="W160" s="40" t="str">
        <f t="shared" si="14"/>
        <v>//</v>
      </c>
    </row>
    <row r="161" spans="5:23" ht="15.6" x14ac:dyDescent="0.75">
      <c r="E161" s="1">
        <f t="shared" si="17"/>
        <v>0</v>
      </c>
      <c r="F161" s="4" t="e">
        <f>INDEX(Classes!G$4:G$50,MATCH(Students!H161,Classes!H$4:H$50,0))</f>
        <v>#N/A</v>
      </c>
      <c r="G161" s="3" t="s">
        <v>16</v>
      </c>
      <c r="J161" s="1"/>
      <c r="K161" s="1"/>
      <c r="L161" s="43"/>
      <c r="M161" s="21"/>
      <c r="R161" s="1"/>
      <c r="S161" s="1">
        <f t="shared" si="15"/>
        <v>0</v>
      </c>
      <c r="T161" t="str">
        <f t="shared" si="16"/>
        <v/>
      </c>
      <c r="U161" s="3">
        <f t="shared" si="12"/>
        <v>0</v>
      </c>
      <c r="V161" s="3" t="e">
        <f t="shared" si="13"/>
        <v>#N/A</v>
      </c>
      <c r="W161" s="40" t="str">
        <f t="shared" si="14"/>
        <v>//</v>
      </c>
    </row>
    <row r="162" spans="5:23" ht="15.6" x14ac:dyDescent="0.75">
      <c r="E162" s="1">
        <f t="shared" si="17"/>
        <v>0</v>
      </c>
      <c r="F162" s="4" t="e">
        <f>INDEX(Classes!G$4:G$50,MATCH(Students!H162,Classes!H$4:H$50,0))</f>
        <v>#N/A</v>
      </c>
      <c r="G162" s="3" t="s">
        <v>16</v>
      </c>
      <c r="J162" s="1"/>
      <c r="K162" s="1"/>
      <c r="L162" s="43"/>
      <c r="M162" s="21"/>
      <c r="R162" s="1"/>
      <c r="S162" s="1">
        <f t="shared" si="15"/>
        <v>0</v>
      </c>
      <c r="T162" t="str">
        <f t="shared" si="16"/>
        <v/>
      </c>
      <c r="U162" s="3">
        <f t="shared" si="12"/>
        <v>0</v>
      </c>
      <c r="V162" s="3" t="e">
        <f t="shared" si="13"/>
        <v>#N/A</v>
      </c>
      <c r="W162" s="40" t="str">
        <f t="shared" si="14"/>
        <v>//</v>
      </c>
    </row>
    <row r="163" spans="5:23" ht="15.6" x14ac:dyDescent="0.75">
      <c r="E163" s="1">
        <f t="shared" si="17"/>
        <v>0</v>
      </c>
      <c r="F163" s="4" t="e">
        <f>INDEX(Classes!G$4:G$50,MATCH(Students!H163,Classes!H$4:H$50,0))</f>
        <v>#N/A</v>
      </c>
      <c r="G163" s="3" t="s">
        <v>16</v>
      </c>
      <c r="J163" s="1"/>
      <c r="K163" s="1"/>
      <c r="L163" s="43"/>
      <c r="M163" s="21"/>
      <c r="R163" s="1"/>
      <c r="S163" s="1">
        <f t="shared" si="15"/>
        <v>0</v>
      </c>
      <c r="T163" t="str">
        <f t="shared" si="16"/>
        <v/>
      </c>
      <c r="U163" s="3">
        <f t="shared" si="12"/>
        <v>0</v>
      </c>
      <c r="V163" s="3" t="e">
        <f t="shared" si="13"/>
        <v>#N/A</v>
      </c>
      <c r="W163" s="40" t="str">
        <f t="shared" si="14"/>
        <v>//</v>
      </c>
    </row>
    <row r="164" spans="5:23" ht="15.6" x14ac:dyDescent="0.75">
      <c r="E164" s="1">
        <f t="shared" si="17"/>
        <v>0</v>
      </c>
      <c r="F164" s="4" t="e">
        <f>INDEX(Classes!G$4:G$50,MATCH(Students!H164,Classes!H$4:H$50,0))</f>
        <v>#N/A</v>
      </c>
      <c r="G164" s="3" t="s">
        <v>16</v>
      </c>
      <c r="J164" s="1"/>
      <c r="K164" s="1"/>
      <c r="L164" s="43"/>
      <c r="M164" s="21"/>
      <c r="R164" s="1"/>
      <c r="S164" s="1">
        <f t="shared" si="15"/>
        <v>0</v>
      </c>
      <c r="T164" t="str">
        <f t="shared" si="16"/>
        <v/>
      </c>
      <c r="U164" s="3">
        <f t="shared" si="12"/>
        <v>0</v>
      </c>
      <c r="V164" s="3" t="e">
        <f t="shared" si="13"/>
        <v>#N/A</v>
      </c>
      <c r="W164" s="40" t="str">
        <f t="shared" si="14"/>
        <v>//</v>
      </c>
    </row>
    <row r="165" spans="5:23" ht="15.6" x14ac:dyDescent="0.75">
      <c r="E165" s="1">
        <f t="shared" si="17"/>
        <v>0</v>
      </c>
      <c r="F165" s="4" t="e">
        <f>INDEX(Classes!G$4:G$50,MATCH(Students!H165,Classes!H$4:H$50,0))</f>
        <v>#N/A</v>
      </c>
      <c r="G165" s="3" t="s">
        <v>16</v>
      </c>
      <c r="J165" s="1"/>
      <c r="K165" s="1"/>
      <c r="L165" s="43"/>
      <c r="M165" s="21"/>
      <c r="R165" s="1"/>
      <c r="S165" s="1">
        <f t="shared" si="15"/>
        <v>0</v>
      </c>
      <c r="T165" t="str">
        <f t="shared" si="16"/>
        <v/>
      </c>
      <c r="U165" s="3">
        <f t="shared" si="12"/>
        <v>0</v>
      </c>
      <c r="V165" s="3" t="e">
        <f t="shared" si="13"/>
        <v>#N/A</v>
      </c>
      <c r="W165" s="40" t="str">
        <f t="shared" si="14"/>
        <v>//</v>
      </c>
    </row>
    <row r="166" spans="5:23" ht="15.6" x14ac:dyDescent="0.75">
      <c r="E166" s="1">
        <f t="shared" si="17"/>
        <v>0</v>
      </c>
      <c r="F166" s="4" t="e">
        <f>INDEX(Classes!G$4:G$50,MATCH(Students!H166,Classes!H$4:H$50,0))</f>
        <v>#N/A</v>
      </c>
      <c r="G166" s="3" t="s">
        <v>16</v>
      </c>
      <c r="J166" s="1"/>
      <c r="K166" s="1"/>
      <c r="L166" s="43"/>
      <c r="M166" s="21"/>
      <c r="R166" s="1"/>
      <c r="S166" s="1">
        <f t="shared" si="15"/>
        <v>0</v>
      </c>
      <c r="T166" t="str">
        <f t="shared" si="16"/>
        <v/>
      </c>
      <c r="U166" s="3">
        <f t="shared" si="12"/>
        <v>0</v>
      </c>
      <c r="V166" s="3" t="e">
        <f t="shared" si="13"/>
        <v>#N/A</v>
      </c>
      <c r="W166" s="40" t="str">
        <f t="shared" si="14"/>
        <v>//</v>
      </c>
    </row>
    <row r="167" spans="5:23" ht="15.6" x14ac:dyDescent="0.75">
      <c r="E167" s="1">
        <f t="shared" si="17"/>
        <v>0</v>
      </c>
      <c r="F167" s="4" t="e">
        <f>INDEX(Classes!G$4:G$50,MATCH(Students!H167,Classes!H$4:H$50,0))</f>
        <v>#N/A</v>
      </c>
      <c r="G167" s="3" t="s">
        <v>16</v>
      </c>
      <c r="J167" s="1"/>
      <c r="K167" s="1"/>
      <c r="L167" s="43"/>
      <c r="M167" s="21"/>
      <c r="R167" s="1"/>
      <c r="S167" s="1">
        <f t="shared" si="15"/>
        <v>0</v>
      </c>
      <c r="T167" t="str">
        <f t="shared" si="16"/>
        <v/>
      </c>
      <c r="U167" s="3">
        <f t="shared" si="12"/>
        <v>0</v>
      </c>
      <c r="V167" s="3" t="e">
        <f t="shared" si="13"/>
        <v>#N/A</v>
      </c>
      <c r="W167" s="40" t="str">
        <f t="shared" si="14"/>
        <v>//</v>
      </c>
    </row>
    <row r="168" spans="5:23" ht="15.6" x14ac:dyDescent="0.75">
      <c r="E168" s="1">
        <f t="shared" si="17"/>
        <v>0</v>
      </c>
      <c r="F168" s="4" t="e">
        <f>INDEX(Classes!G$4:G$50,MATCH(Students!H168,Classes!H$4:H$50,0))</f>
        <v>#N/A</v>
      </c>
      <c r="G168" s="3" t="s">
        <v>16</v>
      </c>
      <c r="J168" s="1"/>
      <c r="K168" s="1"/>
      <c r="L168" s="43"/>
      <c r="M168" s="21"/>
      <c r="R168" s="1"/>
      <c r="S168" s="1">
        <f t="shared" si="15"/>
        <v>0</v>
      </c>
      <c r="T168" t="str">
        <f t="shared" si="16"/>
        <v/>
      </c>
      <c r="U168" s="3">
        <f t="shared" si="12"/>
        <v>0</v>
      </c>
      <c r="V168" s="3" t="e">
        <f t="shared" si="13"/>
        <v>#N/A</v>
      </c>
      <c r="W168" s="40" t="str">
        <f t="shared" si="14"/>
        <v>//</v>
      </c>
    </row>
    <row r="169" spans="5:23" ht="15.6" x14ac:dyDescent="0.75">
      <c r="E169" s="1">
        <f t="shared" si="17"/>
        <v>0</v>
      </c>
      <c r="F169" s="4" t="e">
        <f>INDEX(Classes!G$4:G$50,MATCH(Students!H169,Classes!H$4:H$50,0))</f>
        <v>#N/A</v>
      </c>
      <c r="G169" s="3" t="s">
        <v>16</v>
      </c>
      <c r="J169" s="1"/>
      <c r="K169" s="1"/>
      <c r="L169" s="43"/>
      <c r="M169" s="21"/>
      <c r="R169" s="1"/>
      <c r="S169" s="1">
        <f t="shared" si="15"/>
        <v>0</v>
      </c>
      <c r="T169" t="str">
        <f t="shared" si="16"/>
        <v/>
      </c>
      <c r="U169" s="3">
        <f t="shared" si="12"/>
        <v>0</v>
      </c>
      <c r="V169" s="3" t="e">
        <f t="shared" si="13"/>
        <v>#N/A</v>
      </c>
      <c r="W169" s="40" t="str">
        <f t="shared" si="14"/>
        <v>//</v>
      </c>
    </row>
    <row r="170" spans="5:23" ht="15.6" x14ac:dyDescent="0.75">
      <c r="E170" s="1">
        <f t="shared" si="17"/>
        <v>0</v>
      </c>
      <c r="F170" s="4" t="e">
        <f>INDEX(Classes!G$4:G$50,MATCH(Students!H170,Classes!H$4:H$50,0))</f>
        <v>#N/A</v>
      </c>
      <c r="G170" s="3" t="s">
        <v>16</v>
      </c>
      <c r="J170" s="1"/>
      <c r="K170" s="1"/>
      <c r="L170" s="43"/>
      <c r="M170" s="21"/>
      <c r="R170" s="1"/>
      <c r="S170" s="1">
        <f t="shared" si="15"/>
        <v>0</v>
      </c>
      <c r="T170" t="str">
        <f t="shared" si="16"/>
        <v/>
      </c>
      <c r="U170" s="3">
        <f t="shared" si="12"/>
        <v>0</v>
      </c>
      <c r="V170" s="3" t="e">
        <f t="shared" si="13"/>
        <v>#N/A</v>
      </c>
      <c r="W170" s="40" t="str">
        <f t="shared" si="14"/>
        <v>//</v>
      </c>
    </row>
    <row r="171" spans="5:23" ht="15.6" x14ac:dyDescent="0.75">
      <c r="E171" s="1">
        <f t="shared" si="17"/>
        <v>0</v>
      </c>
      <c r="F171" s="4" t="e">
        <f>INDEX(Classes!G$4:G$50,MATCH(Students!H171,Classes!H$4:H$50,0))</f>
        <v>#N/A</v>
      </c>
      <c r="G171" s="3" t="s">
        <v>16</v>
      </c>
      <c r="J171" s="1"/>
      <c r="K171" s="1"/>
      <c r="L171" s="43"/>
      <c r="M171" s="21"/>
      <c r="R171" s="1"/>
      <c r="S171" s="1">
        <f t="shared" si="15"/>
        <v>0</v>
      </c>
      <c r="T171" t="str">
        <f t="shared" si="16"/>
        <v/>
      </c>
      <c r="U171" s="3">
        <f t="shared" si="12"/>
        <v>0</v>
      </c>
      <c r="V171" s="3" t="e">
        <f t="shared" si="13"/>
        <v>#N/A</v>
      </c>
      <c r="W171" s="40" t="str">
        <f t="shared" si="14"/>
        <v>//</v>
      </c>
    </row>
    <row r="172" spans="5:23" ht="15.6" x14ac:dyDescent="0.75">
      <c r="E172" s="1">
        <f t="shared" si="17"/>
        <v>0</v>
      </c>
      <c r="F172" s="4" t="e">
        <f>INDEX(Classes!G$4:G$50,MATCH(Students!H172,Classes!H$4:H$50,0))</f>
        <v>#N/A</v>
      </c>
      <c r="G172" s="3" t="s">
        <v>16</v>
      </c>
      <c r="J172" s="1"/>
      <c r="K172" s="1"/>
      <c r="L172" s="43"/>
      <c r="M172" s="21"/>
      <c r="R172" s="1"/>
      <c r="S172" s="1">
        <f t="shared" si="15"/>
        <v>0</v>
      </c>
      <c r="T172" t="str">
        <f t="shared" si="16"/>
        <v/>
      </c>
      <c r="U172" s="3">
        <f t="shared" si="12"/>
        <v>0</v>
      </c>
      <c r="V172" s="3" t="e">
        <f t="shared" si="13"/>
        <v>#N/A</v>
      </c>
      <c r="W172" s="40" t="str">
        <f t="shared" si="14"/>
        <v>//</v>
      </c>
    </row>
    <row r="173" spans="5:23" ht="15.6" x14ac:dyDescent="0.75">
      <c r="E173" s="1">
        <f t="shared" si="17"/>
        <v>0</v>
      </c>
      <c r="F173" s="4" t="e">
        <f>INDEX(Classes!G$4:G$50,MATCH(Students!H173,Classes!H$4:H$50,0))</f>
        <v>#N/A</v>
      </c>
      <c r="G173" s="3" t="s">
        <v>16</v>
      </c>
      <c r="J173" s="1"/>
      <c r="K173" s="1"/>
      <c r="L173" s="43"/>
      <c r="M173" s="21"/>
      <c r="R173" s="1"/>
      <c r="S173" s="1">
        <f t="shared" si="15"/>
        <v>0</v>
      </c>
      <c r="T173" t="str">
        <f t="shared" si="16"/>
        <v/>
      </c>
      <c r="U173" s="3">
        <f t="shared" si="12"/>
        <v>0</v>
      </c>
      <c r="V173" s="3" t="e">
        <f t="shared" si="13"/>
        <v>#N/A</v>
      </c>
      <c r="W173" s="40" t="str">
        <f t="shared" si="14"/>
        <v>//</v>
      </c>
    </row>
    <row r="174" spans="5:23" ht="15.6" x14ac:dyDescent="0.75">
      <c r="E174" s="1">
        <f t="shared" si="17"/>
        <v>0</v>
      </c>
      <c r="F174" s="4" t="e">
        <f>INDEX(Classes!G$4:G$50,MATCH(Students!H174,Classes!H$4:H$50,0))</f>
        <v>#N/A</v>
      </c>
      <c r="G174" s="3" t="s">
        <v>16</v>
      </c>
      <c r="J174" s="1"/>
      <c r="K174" s="1"/>
      <c r="L174" s="43"/>
      <c r="M174" s="21"/>
      <c r="R174" s="1"/>
      <c r="S174" s="1">
        <f t="shared" si="15"/>
        <v>0</v>
      </c>
      <c r="T174" t="str">
        <f t="shared" si="16"/>
        <v/>
      </c>
      <c r="U174" s="3">
        <f t="shared" si="12"/>
        <v>0</v>
      </c>
      <c r="V174" s="3" t="e">
        <f t="shared" si="13"/>
        <v>#N/A</v>
      </c>
      <c r="W174" s="40" t="str">
        <f t="shared" si="14"/>
        <v>//</v>
      </c>
    </row>
    <row r="175" spans="5:23" ht="15.6" x14ac:dyDescent="0.75">
      <c r="E175" s="1">
        <f t="shared" si="17"/>
        <v>0</v>
      </c>
      <c r="F175" s="4" t="e">
        <f>INDEX(Classes!G$4:G$50,MATCH(Students!H175,Classes!H$4:H$50,0))</f>
        <v>#N/A</v>
      </c>
      <c r="G175" s="3" t="s">
        <v>16</v>
      </c>
      <c r="J175" s="1"/>
      <c r="K175" s="1"/>
      <c r="L175" s="43"/>
      <c r="M175" s="21"/>
      <c r="R175" s="1"/>
      <c r="S175" s="1">
        <f t="shared" si="15"/>
        <v>0</v>
      </c>
      <c r="T175" t="str">
        <f t="shared" si="16"/>
        <v/>
      </c>
      <c r="U175" s="3">
        <f t="shared" si="12"/>
        <v>0</v>
      </c>
      <c r="V175" s="3" t="e">
        <f t="shared" si="13"/>
        <v>#N/A</v>
      </c>
      <c r="W175" s="40" t="str">
        <f t="shared" si="14"/>
        <v>//</v>
      </c>
    </row>
    <row r="176" spans="5:23" ht="15.6" x14ac:dyDescent="0.75">
      <c r="E176" s="1">
        <f t="shared" si="17"/>
        <v>0</v>
      </c>
      <c r="F176" s="4" t="e">
        <f>INDEX(Classes!G$4:G$50,MATCH(Students!H176,Classes!H$4:H$50,0))</f>
        <v>#N/A</v>
      </c>
      <c r="G176" s="3" t="s">
        <v>16</v>
      </c>
      <c r="J176" s="1"/>
      <c r="K176" s="1"/>
      <c r="L176" s="43"/>
      <c r="M176" s="21"/>
      <c r="R176" s="1"/>
      <c r="S176" s="1">
        <f t="shared" si="15"/>
        <v>0</v>
      </c>
      <c r="T176" t="str">
        <f t="shared" si="16"/>
        <v/>
      </c>
      <c r="U176" s="3">
        <f t="shared" si="12"/>
        <v>0</v>
      </c>
      <c r="V176" s="3" t="e">
        <f t="shared" si="13"/>
        <v>#N/A</v>
      </c>
      <c r="W176" s="40" t="str">
        <f t="shared" si="14"/>
        <v>//</v>
      </c>
    </row>
    <row r="177" spans="5:23" ht="15.6" x14ac:dyDescent="0.75">
      <c r="E177" s="1">
        <f t="shared" si="17"/>
        <v>0</v>
      </c>
      <c r="F177" s="4" t="e">
        <f>INDEX(Classes!G$4:G$50,MATCH(Students!H177,Classes!H$4:H$50,0))</f>
        <v>#N/A</v>
      </c>
      <c r="G177" s="3" t="s">
        <v>16</v>
      </c>
      <c r="J177" s="1"/>
      <c r="K177" s="1"/>
      <c r="L177" s="43"/>
      <c r="M177" s="21"/>
      <c r="R177" s="1"/>
      <c r="S177" s="1">
        <f t="shared" si="15"/>
        <v>0</v>
      </c>
      <c r="T177" t="str">
        <f t="shared" si="16"/>
        <v/>
      </c>
      <c r="U177" s="3">
        <f t="shared" si="12"/>
        <v>0</v>
      </c>
      <c r="V177" s="3" t="e">
        <f t="shared" si="13"/>
        <v>#N/A</v>
      </c>
      <c r="W177" s="40" t="str">
        <f t="shared" si="14"/>
        <v>//</v>
      </c>
    </row>
    <row r="178" spans="5:23" ht="15.6" x14ac:dyDescent="0.75">
      <c r="E178" s="1">
        <f t="shared" si="17"/>
        <v>0</v>
      </c>
      <c r="F178" s="4" t="e">
        <f>INDEX(Classes!G$4:G$50,MATCH(Students!H178,Classes!H$4:H$50,0))</f>
        <v>#N/A</v>
      </c>
      <c r="G178" s="3" t="s">
        <v>16</v>
      </c>
      <c r="J178" s="1"/>
      <c r="K178" s="1"/>
      <c r="L178" s="43"/>
      <c r="M178" s="21"/>
      <c r="R178" s="1"/>
      <c r="S178" s="1">
        <f t="shared" si="15"/>
        <v>0</v>
      </c>
      <c r="T178" t="str">
        <f t="shared" si="16"/>
        <v/>
      </c>
      <c r="U178" s="3">
        <f t="shared" si="12"/>
        <v>0</v>
      </c>
      <c r="V178" s="3" t="e">
        <f t="shared" si="13"/>
        <v>#N/A</v>
      </c>
      <c r="W178" s="40" t="str">
        <f t="shared" si="14"/>
        <v>//</v>
      </c>
    </row>
    <row r="179" spans="5:23" ht="15.6" x14ac:dyDescent="0.75">
      <c r="E179" s="1">
        <f t="shared" si="17"/>
        <v>0</v>
      </c>
      <c r="F179" s="4" t="e">
        <f>INDEX(Classes!G$4:G$50,MATCH(Students!H179,Classes!H$4:H$50,0))</f>
        <v>#N/A</v>
      </c>
      <c r="G179" s="3" t="s">
        <v>16</v>
      </c>
      <c r="J179" s="1"/>
      <c r="K179" s="1"/>
      <c r="L179" s="43"/>
      <c r="M179" s="21"/>
      <c r="R179" s="1"/>
      <c r="S179" s="1">
        <f t="shared" si="15"/>
        <v>0</v>
      </c>
      <c r="T179" t="str">
        <f t="shared" si="16"/>
        <v/>
      </c>
      <c r="U179" s="3">
        <f t="shared" si="12"/>
        <v>0</v>
      </c>
      <c r="V179" s="3" t="e">
        <f t="shared" si="13"/>
        <v>#N/A</v>
      </c>
      <c r="W179" s="40" t="str">
        <f t="shared" si="14"/>
        <v>//</v>
      </c>
    </row>
    <row r="180" spans="5:23" ht="15.6" x14ac:dyDescent="0.75">
      <c r="E180" s="1">
        <f t="shared" si="17"/>
        <v>0</v>
      </c>
      <c r="F180" s="4" t="e">
        <f>INDEX(Classes!G$4:G$50,MATCH(Students!H180,Classes!H$4:H$50,0))</f>
        <v>#N/A</v>
      </c>
      <c r="G180" s="3" t="s">
        <v>16</v>
      </c>
      <c r="J180" s="1"/>
      <c r="K180" s="1"/>
      <c r="L180" s="43"/>
      <c r="M180" s="21"/>
      <c r="R180" s="1"/>
      <c r="S180" s="1">
        <f t="shared" si="15"/>
        <v>0</v>
      </c>
      <c r="T180" t="str">
        <f t="shared" si="16"/>
        <v/>
      </c>
      <c r="U180" s="3">
        <f t="shared" si="12"/>
        <v>0</v>
      </c>
      <c r="V180" s="3" t="e">
        <f t="shared" si="13"/>
        <v>#N/A</v>
      </c>
      <c r="W180" s="40" t="str">
        <f t="shared" si="14"/>
        <v>//</v>
      </c>
    </row>
    <row r="181" spans="5:23" ht="15.6" x14ac:dyDescent="0.75">
      <c r="E181" s="1">
        <f t="shared" si="17"/>
        <v>0</v>
      </c>
      <c r="F181" s="4" t="e">
        <f>INDEX(Classes!G$4:G$50,MATCH(Students!H181,Classes!H$4:H$50,0))</f>
        <v>#N/A</v>
      </c>
      <c r="G181" s="3" t="s">
        <v>16</v>
      </c>
      <c r="J181" s="1"/>
      <c r="K181" s="1"/>
      <c r="L181" s="43"/>
      <c r="M181" s="21"/>
      <c r="R181" s="1"/>
      <c r="S181" s="1">
        <f t="shared" si="15"/>
        <v>0</v>
      </c>
      <c r="T181" t="str">
        <f t="shared" si="16"/>
        <v/>
      </c>
      <c r="U181" s="3">
        <f t="shared" si="12"/>
        <v>0</v>
      </c>
      <c r="V181" s="3" t="e">
        <f t="shared" si="13"/>
        <v>#N/A</v>
      </c>
      <c r="W181" s="40" t="str">
        <f t="shared" si="14"/>
        <v>//</v>
      </c>
    </row>
    <row r="182" spans="5:23" ht="15.6" x14ac:dyDescent="0.75">
      <c r="E182" s="1">
        <f t="shared" si="17"/>
        <v>0</v>
      </c>
      <c r="F182" s="4" t="e">
        <f>INDEX(Classes!G$4:G$50,MATCH(Students!H182,Classes!H$4:H$50,0))</f>
        <v>#N/A</v>
      </c>
      <c r="G182" s="3" t="s">
        <v>16</v>
      </c>
      <c r="J182" s="1"/>
      <c r="K182" s="1"/>
      <c r="L182" s="43"/>
      <c r="M182" s="21"/>
      <c r="R182" s="1"/>
      <c r="S182" s="1">
        <f t="shared" si="15"/>
        <v>0</v>
      </c>
      <c r="T182" t="str">
        <f t="shared" si="16"/>
        <v/>
      </c>
      <c r="U182" s="3">
        <f t="shared" si="12"/>
        <v>0</v>
      </c>
      <c r="V182" s="3" t="e">
        <f t="shared" si="13"/>
        <v>#N/A</v>
      </c>
      <c r="W182" s="40" t="str">
        <f t="shared" si="14"/>
        <v>//</v>
      </c>
    </row>
    <row r="183" spans="5:23" ht="15.6" x14ac:dyDescent="0.75">
      <c r="E183" s="1">
        <f t="shared" si="17"/>
        <v>0</v>
      </c>
      <c r="F183" s="4" t="e">
        <f>INDEX(Classes!G$4:G$50,MATCH(Students!H183,Classes!H$4:H$50,0))</f>
        <v>#N/A</v>
      </c>
      <c r="G183" s="3" t="s">
        <v>16</v>
      </c>
      <c r="J183" s="1"/>
      <c r="K183" s="1"/>
      <c r="L183" s="43"/>
      <c r="M183" s="21"/>
      <c r="R183" s="1"/>
      <c r="S183" s="1">
        <f t="shared" si="15"/>
        <v>0</v>
      </c>
      <c r="T183" t="str">
        <f t="shared" si="16"/>
        <v/>
      </c>
      <c r="U183" s="3">
        <f t="shared" si="12"/>
        <v>0</v>
      </c>
      <c r="V183" s="3" t="e">
        <f t="shared" si="13"/>
        <v>#N/A</v>
      </c>
      <c r="W183" s="40" t="str">
        <f t="shared" si="14"/>
        <v>//</v>
      </c>
    </row>
    <row r="184" spans="5:23" ht="15.6" x14ac:dyDescent="0.75">
      <c r="E184" s="1">
        <f t="shared" si="17"/>
        <v>0</v>
      </c>
      <c r="F184" s="4" t="e">
        <f>INDEX(Classes!G$4:G$50,MATCH(Students!H184,Classes!H$4:H$50,0))</f>
        <v>#N/A</v>
      </c>
      <c r="G184" s="3" t="s">
        <v>16</v>
      </c>
      <c r="J184" s="1"/>
      <c r="K184" s="1"/>
      <c r="L184" s="43"/>
      <c r="M184" s="21"/>
      <c r="R184" s="1"/>
      <c r="S184" s="1">
        <f t="shared" si="15"/>
        <v>0</v>
      </c>
      <c r="T184" t="str">
        <f t="shared" si="16"/>
        <v/>
      </c>
      <c r="U184" s="3">
        <f t="shared" si="12"/>
        <v>0</v>
      </c>
      <c r="V184" s="3" t="e">
        <f t="shared" si="13"/>
        <v>#N/A</v>
      </c>
      <c r="W184" s="40" t="str">
        <f t="shared" si="14"/>
        <v>//</v>
      </c>
    </row>
    <row r="185" spans="5:23" ht="15.6" x14ac:dyDescent="0.75">
      <c r="E185" s="1">
        <f t="shared" si="17"/>
        <v>0</v>
      </c>
      <c r="F185" s="4" t="e">
        <f>INDEX(Classes!G$4:G$50,MATCH(Students!H185,Classes!H$4:H$50,0))</f>
        <v>#N/A</v>
      </c>
      <c r="G185" s="3" t="s">
        <v>16</v>
      </c>
      <c r="J185" s="1"/>
      <c r="K185" s="1"/>
      <c r="L185" s="43"/>
      <c r="M185" s="21"/>
      <c r="R185" s="1"/>
      <c r="S185" s="1">
        <f t="shared" si="15"/>
        <v>0</v>
      </c>
      <c r="T185" t="str">
        <f t="shared" si="16"/>
        <v/>
      </c>
      <c r="U185" s="3">
        <f t="shared" si="12"/>
        <v>0</v>
      </c>
      <c r="V185" s="3" t="e">
        <f t="shared" si="13"/>
        <v>#N/A</v>
      </c>
      <c r="W185" s="40" t="str">
        <f t="shared" si="14"/>
        <v>//</v>
      </c>
    </row>
    <row r="186" spans="5:23" ht="15.6" x14ac:dyDescent="0.75">
      <c r="E186" s="1">
        <f t="shared" si="17"/>
        <v>0</v>
      </c>
      <c r="F186" s="4" t="e">
        <f>INDEX(Classes!G$4:G$50,MATCH(Students!H186,Classes!H$4:H$50,0))</f>
        <v>#N/A</v>
      </c>
      <c r="G186" s="3" t="s">
        <v>16</v>
      </c>
      <c r="J186" s="1"/>
      <c r="K186" s="1"/>
      <c r="L186" s="43"/>
      <c r="M186" s="21"/>
      <c r="R186" s="1"/>
      <c r="S186" s="1">
        <f t="shared" si="15"/>
        <v>0</v>
      </c>
      <c r="T186" t="str">
        <f t="shared" si="16"/>
        <v/>
      </c>
      <c r="U186" s="3">
        <f t="shared" si="12"/>
        <v>0</v>
      </c>
      <c r="V186" s="3" t="e">
        <f t="shared" si="13"/>
        <v>#N/A</v>
      </c>
      <c r="W186" s="40" t="str">
        <f t="shared" si="14"/>
        <v>//</v>
      </c>
    </row>
    <row r="187" spans="5:23" ht="15.6" x14ac:dyDescent="0.75">
      <c r="E187" s="1">
        <f t="shared" si="17"/>
        <v>0</v>
      </c>
      <c r="F187" s="4" t="e">
        <f>INDEX(Classes!G$4:G$50,MATCH(Students!H187,Classes!H$4:H$50,0))</f>
        <v>#N/A</v>
      </c>
      <c r="G187" s="3" t="s">
        <v>16</v>
      </c>
      <c r="J187" s="1"/>
      <c r="K187" s="1"/>
      <c r="L187" s="43"/>
      <c r="M187" s="21"/>
      <c r="R187" s="1"/>
      <c r="S187" s="1">
        <f t="shared" si="15"/>
        <v>0</v>
      </c>
      <c r="T187" t="str">
        <f t="shared" si="16"/>
        <v/>
      </c>
      <c r="U187" s="3">
        <f t="shared" si="12"/>
        <v>0</v>
      </c>
      <c r="V187" s="3" t="e">
        <f t="shared" si="13"/>
        <v>#N/A</v>
      </c>
      <c r="W187" s="40" t="str">
        <f t="shared" si="14"/>
        <v>//</v>
      </c>
    </row>
    <row r="188" spans="5:23" ht="15.6" x14ac:dyDescent="0.75">
      <c r="E188" s="1">
        <f t="shared" si="17"/>
        <v>0</v>
      </c>
      <c r="F188" s="4" t="e">
        <f>INDEX(Classes!G$4:G$50,MATCH(Students!H188,Classes!H$4:H$50,0))</f>
        <v>#N/A</v>
      </c>
      <c r="G188" s="3" t="s">
        <v>16</v>
      </c>
      <c r="J188" s="1"/>
      <c r="K188" s="1"/>
      <c r="L188" s="43"/>
      <c r="M188" s="21"/>
      <c r="R188" s="1"/>
      <c r="S188" s="1">
        <f t="shared" si="15"/>
        <v>0</v>
      </c>
      <c r="T188" t="str">
        <f t="shared" si="16"/>
        <v/>
      </c>
      <c r="U188" s="3">
        <f t="shared" si="12"/>
        <v>0</v>
      </c>
      <c r="V188" s="3" t="e">
        <f t="shared" si="13"/>
        <v>#N/A</v>
      </c>
      <c r="W188" s="40" t="str">
        <f t="shared" si="14"/>
        <v>//</v>
      </c>
    </row>
    <row r="189" spans="5:23" ht="15.6" x14ac:dyDescent="0.75">
      <c r="E189" s="1">
        <f t="shared" si="17"/>
        <v>0</v>
      </c>
      <c r="F189" s="4" t="e">
        <f>INDEX(Classes!G$4:G$50,MATCH(Students!H189,Classes!H$4:H$50,0))</f>
        <v>#N/A</v>
      </c>
      <c r="G189" s="3" t="s">
        <v>16</v>
      </c>
      <c r="J189" s="1"/>
      <c r="K189" s="1"/>
      <c r="L189" s="43"/>
      <c r="M189" s="21"/>
      <c r="R189" s="1"/>
      <c r="S189" s="1">
        <f t="shared" si="15"/>
        <v>0</v>
      </c>
      <c r="T189" t="str">
        <f t="shared" si="16"/>
        <v/>
      </c>
      <c r="U189" s="3">
        <f t="shared" si="12"/>
        <v>0</v>
      </c>
      <c r="V189" s="3" t="e">
        <f t="shared" si="13"/>
        <v>#N/A</v>
      </c>
      <c r="W189" s="40" t="str">
        <f t="shared" si="14"/>
        <v>//</v>
      </c>
    </row>
    <row r="190" spans="5:23" ht="15.6" x14ac:dyDescent="0.75">
      <c r="E190" s="1">
        <f t="shared" si="17"/>
        <v>0</v>
      </c>
      <c r="F190" s="4" t="e">
        <f>INDEX(Classes!G$4:G$50,MATCH(Students!H190,Classes!H$4:H$50,0))</f>
        <v>#N/A</v>
      </c>
      <c r="G190" s="3" t="s">
        <v>16</v>
      </c>
      <c r="J190" s="1"/>
      <c r="K190" s="1"/>
      <c r="L190" s="43"/>
      <c r="M190" s="21"/>
      <c r="R190" s="1"/>
      <c r="S190" s="1">
        <f t="shared" si="15"/>
        <v>0</v>
      </c>
      <c r="T190" t="str">
        <f t="shared" si="16"/>
        <v/>
      </c>
      <c r="U190" s="3">
        <f t="shared" si="12"/>
        <v>0</v>
      </c>
      <c r="V190" s="3" t="e">
        <f t="shared" si="13"/>
        <v>#N/A</v>
      </c>
      <c r="W190" s="40" t="str">
        <f t="shared" si="14"/>
        <v>//</v>
      </c>
    </row>
    <row r="191" spans="5:23" ht="15.6" x14ac:dyDescent="0.75">
      <c r="E191" s="1">
        <f t="shared" si="17"/>
        <v>0</v>
      </c>
      <c r="F191" s="4" t="e">
        <f>INDEX(Classes!G$4:G$50,MATCH(Students!H191,Classes!H$4:H$50,0))</f>
        <v>#N/A</v>
      </c>
      <c r="G191" s="3" t="s">
        <v>16</v>
      </c>
      <c r="J191" s="1"/>
      <c r="K191" s="1"/>
      <c r="L191" s="43"/>
      <c r="M191" s="21"/>
      <c r="R191" s="1"/>
      <c r="S191" s="1">
        <f t="shared" si="15"/>
        <v>0</v>
      </c>
      <c r="T191" t="str">
        <f t="shared" si="16"/>
        <v/>
      </c>
      <c r="U191" s="3">
        <f t="shared" si="12"/>
        <v>0</v>
      </c>
      <c r="V191" s="3" t="e">
        <f t="shared" si="13"/>
        <v>#N/A</v>
      </c>
      <c r="W191" s="40" t="str">
        <f t="shared" si="14"/>
        <v>//</v>
      </c>
    </row>
    <row r="192" spans="5:23" ht="15.6" x14ac:dyDescent="0.75">
      <c r="E192" s="1">
        <f t="shared" si="17"/>
        <v>0</v>
      </c>
      <c r="F192" s="4" t="e">
        <f>INDEX(Classes!G$4:G$50,MATCH(Students!H192,Classes!H$4:H$50,0))</f>
        <v>#N/A</v>
      </c>
      <c r="G192" s="3" t="s">
        <v>16</v>
      </c>
      <c r="J192" s="1"/>
      <c r="K192" s="1"/>
      <c r="L192" s="43"/>
      <c r="M192" s="21"/>
      <c r="R192" s="1"/>
      <c r="S192" s="1">
        <f t="shared" si="15"/>
        <v>0</v>
      </c>
      <c r="T192" t="str">
        <f t="shared" si="16"/>
        <v/>
      </c>
      <c r="U192" s="3">
        <f t="shared" si="12"/>
        <v>0</v>
      </c>
      <c r="V192" s="3" t="e">
        <f t="shared" si="13"/>
        <v>#N/A</v>
      </c>
      <c r="W192" s="40" t="str">
        <f t="shared" si="14"/>
        <v>//</v>
      </c>
    </row>
    <row r="193" spans="5:23" ht="15.6" x14ac:dyDescent="0.75">
      <c r="E193" s="1">
        <f t="shared" si="17"/>
        <v>0</v>
      </c>
      <c r="F193" s="4" t="e">
        <f>INDEX(Classes!G$4:G$50,MATCH(Students!H193,Classes!H$4:H$50,0))</f>
        <v>#N/A</v>
      </c>
      <c r="G193" s="3" t="s">
        <v>16</v>
      </c>
      <c r="J193" s="1"/>
      <c r="K193" s="1"/>
      <c r="L193" s="43"/>
      <c r="M193" s="21"/>
      <c r="R193" s="1"/>
      <c r="S193" s="1">
        <f t="shared" si="15"/>
        <v>0</v>
      </c>
      <c r="T193" t="str">
        <f t="shared" si="16"/>
        <v/>
      </c>
      <c r="U193" s="3">
        <f t="shared" si="12"/>
        <v>0</v>
      </c>
      <c r="V193" s="3" t="e">
        <f t="shared" si="13"/>
        <v>#N/A</v>
      </c>
      <c r="W193" s="40" t="str">
        <f t="shared" si="14"/>
        <v>//</v>
      </c>
    </row>
    <row r="194" spans="5:23" ht="15.6" x14ac:dyDescent="0.75">
      <c r="E194" s="1">
        <f t="shared" si="17"/>
        <v>0</v>
      </c>
      <c r="F194" s="4" t="e">
        <f>INDEX(Classes!G$4:G$50,MATCH(Students!H194,Classes!H$4:H$50,0))</f>
        <v>#N/A</v>
      </c>
      <c r="G194" s="3" t="s">
        <v>16</v>
      </c>
      <c r="J194" s="1"/>
      <c r="K194" s="1"/>
      <c r="L194" s="43"/>
      <c r="M194" s="21"/>
      <c r="R194" s="1"/>
      <c r="S194" s="1">
        <f t="shared" si="15"/>
        <v>0</v>
      </c>
      <c r="T194" t="str">
        <f t="shared" si="16"/>
        <v/>
      </c>
      <c r="U194" s="3">
        <f t="shared" si="12"/>
        <v>0</v>
      </c>
      <c r="V194" s="3" t="e">
        <f t="shared" si="13"/>
        <v>#N/A</v>
      </c>
      <c r="W194" s="40" t="str">
        <f t="shared" si="14"/>
        <v>//</v>
      </c>
    </row>
    <row r="195" spans="5:23" ht="15.6" x14ac:dyDescent="0.75">
      <c r="E195" s="1">
        <f t="shared" si="17"/>
        <v>0</v>
      </c>
      <c r="F195" s="4" t="e">
        <f>INDEX(Classes!G$4:G$50,MATCH(Students!H195,Classes!H$4:H$50,0))</f>
        <v>#N/A</v>
      </c>
      <c r="G195" s="3" t="s">
        <v>16</v>
      </c>
      <c r="J195" s="1"/>
      <c r="K195" s="1"/>
      <c r="L195" s="43"/>
      <c r="M195" s="21"/>
      <c r="R195" s="1"/>
      <c r="S195" s="1">
        <f t="shared" si="15"/>
        <v>0</v>
      </c>
      <c r="T195" t="str">
        <f t="shared" si="16"/>
        <v/>
      </c>
      <c r="U195" s="3">
        <f t="shared" ref="U195:U258" si="18">N195</f>
        <v>0</v>
      </c>
      <c r="V195" s="3" t="e">
        <f t="shared" ref="V195:V258" si="19">VLOOKUP(M195,$X$3:$Y$20,2,FALSE)</f>
        <v>#N/A</v>
      </c>
      <c r="W195" s="40" t="str">
        <f t="shared" ref="W195:W258" si="20">MID(L195,4,2) &amp; "/" &amp; LEFT(L195,2) &amp;"/" &amp; RIGHT(L195,4)</f>
        <v>//</v>
      </c>
    </row>
    <row r="196" spans="5:23" ht="15.6" x14ac:dyDescent="0.75">
      <c r="E196" s="1">
        <f t="shared" si="17"/>
        <v>0</v>
      </c>
      <c r="F196" s="4" t="e">
        <f>INDEX(Classes!G$4:G$50,MATCH(Students!H196,Classes!H$4:H$50,0))</f>
        <v>#N/A</v>
      </c>
      <c r="G196" s="3" t="s">
        <v>16</v>
      </c>
      <c r="J196" s="1"/>
      <c r="K196" s="1"/>
      <c r="L196" s="43"/>
      <c r="M196" s="21"/>
      <c r="R196" s="1"/>
      <c r="S196" s="1">
        <f t="shared" ref="S196:S259" si="21">I196</f>
        <v>0</v>
      </c>
      <c r="T196" t="str">
        <f t="shared" ref="T196:T259" si="22">IF(G196="Student",LEFT(J196,1)&amp;K196,LEFT(R196,10))</f>
        <v/>
      </c>
      <c r="U196" s="3">
        <f t="shared" si="18"/>
        <v>0</v>
      </c>
      <c r="V196" s="3" t="e">
        <f t="shared" si="19"/>
        <v>#N/A</v>
      </c>
      <c r="W196" s="40" t="str">
        <f t="shared" si="20"/>
        <v>//</v>
      </c>
    </row>
    <row r="197" spans="5:23" ht="15.6" x14ac:dyDescent="0.75">
      <c r="E197" s="1">
        <f t="shared" si="17"/>
        <v>0</v>
      </c>
      <c r="F197" s="4" t="e">
        <f>INDEX(Classes!G$4:G$50,MATCH(Students!H197,Classes!H$4:H$50,0))</f>
        <v>#N/A</v>
      </c>
      <c r="G197" s="3" t="s">
        <v>16</v>
      </c>
      <c r="J197" s="1"/>
      <c r="K197" s="1"/>
      <c r="L197" s="43"/>
      <c r="M197" s="21"/>
      <c r="R197" s="1"/>
      <c r="S197" s="1">
        <f t="shared" si="21"/>
        <v>0</v>
      </c>
      <c r="T197" t="str">
        <f t="shared" si="22"/>
        <v/>
      </c>
      <c r="U197" s="3">
        <f t="shared" si="18"/>
        <v>0</v>
      </c>
      <c r="V197" s="3" t="e">
        <f t="shared" si="19"/>
        <v>#N/A</v>
      </c>
      <c r="W197" s="40" t="str">
        <f t="shared" si="20"/>
        <v>//</v>
      </c>
    </row>
    <row r="198" spans="5:23" ht="15.6" x14ac:dyDescent="0.75">
      <c r="E198" s="1">
        <f t="shared" ref="E198:E261" si="23">E197</f>
        <v>0</v>
      </c>
      <c r="F198" s="4" t="e">
        <f>INDEX(Classes!G$4:G$50,MATCH(Students!H198,Classes!H$4:H$50,0))</f>
        <v>#N/A</v>
      </c>
      <c r="G198" s="3" t="s">
        <v>16</v>
      </c>
      <c r="J198" s="1"/>
      <c r="K198" s="1"/>
      <c r="L198" s="43"/>
      <c r="M198" s="21"/>
      <c r="R198" s="1"/>
      <c r="S198" s="1">
        <f t="shared" si="21"/>
        <v>0</v>
      </c>
      <c r="T198" t="str">
        <f t="shared" si="22"/>
        <v/>
      </c>
      <c r="U198" s="3">
        <f t="shared" si="18"/>
        <v>0</v>
      </c>
      <c r="V198" s="3" t="e">
        <f t="shared" si="19"/>
        <v>#N/A</v>
      </c>
      <c r="W198" s="40" t="str">
        <f t="shared" si="20"/>
        <v>//</v>
      </c>
    </row>
    <row r="199" spans="5:23" ht="15.6" x14ac:dyDescent="0.75">
      <c r="E199" s="1">
        <f t="shared" si="23"/>
        <v>0</v>
      </c>
      <c r="F199" s="4" t="e">
        <f>INDEX(Classes!G$4:G$50,MATCH(Students!H199,Classes!H$4:H$50,0))</f>
        <v>#N/A</v>
      </c>
      <c r="G199" s="3" t="s">
        <v>16</v>
      </c>
      <c r="J199" s="1"/>
      <c r="K199" s="1"/>
      <c r="L199" s="43"/>
      <c r="M199" s="21"/>
      <c r="R199" s="1"/>
      <c r="S199" s="1">
        <f t="shared" si="21"/>
        <v>0</v>
      </c>
      <c r="T199" t="str">
        <f t="shared" si="22"/>
        <v/>
      </c>
      <c r="U199" s="3">
        <f t="shared" si="18"/>
        <v>0</v>
      </c>
      <c r="V199" s="3" t="e">
        <f t="shared" si="19"/>
        <v>#N/A</v>
      </c>
      <c r="W199" s="40" t="str">
        <f t="shared" si="20"/>
        <v>//</v>
      </c>
    </row>
    <row r="200" spans="5:23" ht="15.6" x14ac:dyDescent="0.75">
      <c r="E200" s="1">
        <f t="shared" si="23"/>
        <v>0</v>
      </c>
      <c r="F200" s="4" t="e">
        <f>INDEX(Classes!G$4:G$50,MATCH(Students!H200,Classes!H$4:H$50,0))</f>
        <v>#N/A</v>
      </c>
      <c r="G200" s="3" t="s">
        <v>16</v>
      </c>
      <c r="J200" s="1"/>
      <c r="K200" s="1"/>
      <c r="L200" s="43"/>
      <c r="M200" s="21"/>
      <c r="R200" s="1"/>
      <c r="S200" s="1">
        <f t="shared" si="21"/>
        <v>0</v>
      </c>
      <c r="T200" t="str">
        <f t="shared" si="22"/>
        <v/>
      </c>
      <c r="U200" s="3">
        <f t="shared" si="18"/>
        <v>0</v>
      </c>
      <c r="V200" s="3" t="e">
        <f t="shared" si="19"/>
        <v>#N/A</v>
      </c>
      <c r="W200" s="40" t="str">
        <f t="shared" si="20"/>
        <v>//</v>
      </c>
    </row>
    <row r="201" spans="5:23" ht="15.6" x14ac:dyDescent="0.75">
      <c r="E201" s="1">
        <f t="shared" si="23"/>
        <v>0</v>
      </c>
      <c r="F201" s="4" t="e">
        <f>INDEX(Classes!G$4:G$50,MATCH(Students!H201,Classes!H$4:H$50,0))</f>
        <v>#N/A</v>
      </c>
      <c r="G201" s="3" t="s">
        <v>16</v>
      </c>
      <c r="J201" s="1"/>
      <c r="K201" s="1"/>
      <c r="L201" s="43"/>
      <c r="M201" s="21"/>
      <c r="R201" s="1"/>
      <c r="S201" s="1">
        <f t="shared" si="21"/>
        <v>0</v>
      </c>
      <c r="T201" t="str">
        <f t="shared" si="22"/>
        <v/>
      </c>
      <c r="U201" s="3">
        <f t="shared" si="18"/>
        <v>0</v>
      </c>
      <c r="V201" s="3" t="e">
        <f t="shared" si="19"/>
        <v>#N/A</v>
      </c>
      <c r="W201" s="40" t="str">
        <f t="shared" si="20"/>
        <v>//</v>
      </c>
    </row>
    <row r="202" spans="5:23" ht="15.6" x14ac:dyDescent="0.75">
      <c r="E202" s="1">
        <f t="shared" si="23"/>
        <v>0</v>
      </c>
      <c r="F202" s="4" t="e">
        <f>INDEX(Classes!G$4:G$50,MATCH(Students!H202,Classes!H$4:H$50,0))</f>
        <v>#N/A</v>
      </c>
      <c r="G202" s="3" t="s">
        <v>16</v>
      </c>
      <c r="J202" s="1"/>
      <c r="K202" s="1"/>
      <c r="L202" s="43"/>
      <c r="M202" s="21"/>
      <c r="R202" s="1"/>
      <c r="S202" s="1">
        <f t="shared" si="21"/>
        <v>0</v>
      </c>
      <c r="T202" t="str">
        <f t="shared" si="22"/>
        <v/>
      </c>
      <c r="U202" s="3">
        <f t="shared" si="18"/>
        <v>0</v>
      </c>
      <c r="V202" s="3" t="e">
        <f t="shared" si="19"/>
        <v>#N/A</v>
      </c>
      <c r="W202" s="40" t="str">
        <f t="shared" si="20"/>
        <v>//</v>
      </c>
    </row>
    <row r="203" spans="5:23" ht="15.6" x14ac:dyDescent="0.75">
      <c r="E203" s="1">
        <f t="shared" si="23"/>
        <v>0</v>
      </c>
      <c r="F203" s="4" t="e">
        <f>INDEX(Classes!G$4:G$50,MATCH(Students!H203,Classes!H$4:H$50,0))</f>
        <v>#N/A</v>
      </c>
      <c r="G203" s="3" t="s">
        <v>16</v>
      </c>
      <c r="J203" s="1"/>
      <c r="K203" s="1"/>
      <c r="L203" s="43"/>
      <c r="M203" s="21"/>
      <c r="R203" s="1"/>
      <c r="S203" s="1">
        <f t="shared" si="21"/>
        <v>0</v>
      </c>
      <c r="T203" t="str">
        <f t="shared" si="22"/>
        <v/>
      </c>
      <c r="U203" s="3">
        <f t="shared" si="18"/>
        <v>0</v>
      </c>
      <c r="V203" s="3" t="e">
        <f t="shared" si="19"/>
        <v>#N/A</v>
      </c>
      <c r="W203" s="40" t="str">
        <f t="shared" si="20"/>
        <v>//</v>
      </c>
    </row>
    <row r="204" spans="5:23" ht="15.6" x14ac:dyDescent="0.75">
      <c r="E204" s="1">
        <f t="shared" si="23"/>
        <v>0</v>
      </c>
      <c r="F204" s="4" t="e">
        <f>INDEX(Classes!G$4:G$50,MATCH(Students!H204,Classes!H$4:H$50,0))</f>
        <v>#N/A</v>
      </c>
      <c r="G204" s="3" t="s">
        <v>16</v>
      </c>
      <c r="J204" s="1"/>
      <c r="K204" s="1"/>
      <c r="L204" s="43"/>
      <c r="M204" s="21"/>
      <c r="R204" s="1"/>
      <c r="S204" s="1">
        <f t="shared" si="21"/>
        <v>0</v>
      </c>
      <c r="T204" t="str">
        <f t="shared" si="22"/>
        <v/>
      </c>
      <c r="U204" s="3">
        <f t="shared" si="18"/>
        <v>0</v>
      </c>
      <c r="V204" s="3" t="e">
        <f t="shared" si="19"/>
        <v>#N/A</v>
      </c>
      <c r="W204" s="40" t="str">
        <f t="shared" si="20"/>
        <v>//</v>
      </c>
    </row>
    <row r="205" spans="5:23" ht="15.6" x14ac:dyDescent="0.75">
      <c r="E205" s="1">
        <f t="shared" si="23"/>
        <v>0</v>
      </c>
      <c r="F205" s="4" t="e">
        <f>INDEX(Classes!G$4:G$50,MATCH(Students!H205,Classes!H$4:H$50,0))</f>
        <v>#N/A</v>
      </c>
      <c r="G205" s="3" t="s">
        <v>16</v>
      </c>
      <c r="J205" s="1"/>
      <c r="K205" s="1"/>
      <c r="L205" s="43"/>
      <c r="M205" s="21"/>
      <c r="R205" s="1"/>
      <c r="S205" s="1">
        <f t="shared" si="21"/>
        <v>0</v>
      </c>
      <c r="T205" t="str">
        <f t="shared" si="22"/>
        <v/>
      </c>
      <c r="U205" s="3">
        <f t="shared" si="18"/>
        <v>0</v>
      </c>
      <c r="V205" s="3" t="e">
        <f t="shared" si="19"/>
        <v>#N/A</v>
      </c>
      <c r="W205" s="40" t="str">
        <f t="shared" si="20"/>
        <v>//</v>
      </c>
    </row>
    <row r="206" spans="5:23" ht="15.6" x14ac:dyDescent="0.75">
      <c r="E206" s="1">
        <f t="shared" si="23"/>
        <v>0</v>
      </c>
      <c r="F206" s="4" t="e">
        <f>INDEX(Classes!G$4:G$50,MATCH(Students!H206,Classes!H$4:H$50,0))</f>
        <v>#N/A</v>
      </c>
      <c r="G206" s="3" t="s">
        <v>16</v>
      </c>
      <c r="J206" s="1"/>
      <c r="K206" s="1"/>
      <c r="L206" s="43"/>
      <c r="M206" s="21"/>
      <c r="R206" s="1"/>
      <c r="S206" s="1">
        <f t="shared" si="21"/>
        <v>0</v>
      </c>
      <c r="T206" t="str">
        <f t="shared" si="22"/>
        <v/>
      </c>
      <c r="U206" s="3">
        <f t="shared" si="18"/>
        <v>0</v>
      </c>
      <c r="V206" s="3" t="e">
        <f t="shared" si="19"/>
        <v>#N/A</v>
      </c>
      <c r="W206" s="40" t="str">
        <f t="shared" si="20"/>
        <v>//</v>
      </c>
    </row>
    <row r="207" spans="5:23" ht="15.6" x14ac:dyDescent="0.75">
      <c r="E207" s="1">
        <f t="shared" si="23"/>
        <v>0</v>
      </c>
      <c r="F207" s="4" t="e">
        <f>INDEX(Classes!G$4:G$50,MATCH(Students!H207,Classes!H$4:H$50,0))</f>
        <v>#N/A</v>
      </c>
      <c r="G207" s="3" t="s">
        <v>16</v>
      </c>
      <c r="J207" s="1"/>
      <c r="K207" s="1"/>
      <c r="L207" s="43"/>
      <c r="M207" s="21"/>
      <c r="R207" s="1"/>
      <c r="S207" s="1">
        <f t="shared" si="21"/>
        <v>0</v>
      </c>
      <c r="T207" t="str">
        <f t="shared" si="22"/>
        <v/>
      </c>
      <c r="U207" s="3">
        <f t="shared" si="18"/>
        <v>0</v>
      </c>
      <c r="V207" s="3" t="e">
        <f t="shared" si="19"/>
        <v>#N/A</v>
      </c>
      <c r="W207" s="40" t="str">
        <f t="shared" si="20"/>
        <v>//</v>
      </c>
    </row>
    <row r="208" spans="5:23" ht="15.6" x14ac:dyDescent="0.75">
      <c r="E208" s="1">
        <f t="shared" si="23"/>
        <v>0</v>
      </c>
      <c r="F208" s="4" t="e">
        <f>INDEX(Classes!G$4:G$50,MATCH(Students!H208,Classes!H$4:H$50,0))</f>
        <v>#N/A</v>
      </c>
      <c r="G208" s="3" t="s">
        <v>16</v>
      </c>
      <c r="J208" s="1"/>
      <c r="K208" s="1"/>
      <c r="L208" s="43"/>
      <c r="M208" s="21"/>
      <c r="R208" s="1"/>
      <c r="S208" s="1">
        <f t="shared" si="21"/>
        <v>0</v>
      </c>
      <c r="T208" t="str">
        <f t="shared" si="22"/>
        <v/>
      </c>
      <c r="U208" s="3">
        <f t="shared" si="18"/>
        <v>0</v>
      </c>
      <c r="V208" s="3" t="e">
        <f t="shared" si="19"/>
        <v>#N/A</v>
      </c>
      <c r="W208" s="40" t="str">
        <f t="shared" si="20"/>
        <v>//</v>
      </c>
    </row>
    <row r="209" spans="5:23" ht="15.6" x14ac:dyDescent="0.75">
      <c r="E209" s="1">
        <f t="shared" si="23"/>
        <v>0</v>
      </c>
      <c r="F209" s="4" t="e">
        <f>INDEX(Classes!G$4:G$50,MATCH(Students!H209,Classes!H$4:H$50,0))</f>
        <v>#N/A</v>
      </c>
      <c r="G209" s="3" t="s">
        <v>16</v>
      </c>
      <c r="J209" s="1"/>
      <c r="K209" s="1"/>
      <c r="L209" s="43"/>
      <c r="M209" s="21"/>
      <c r="R209" s="1"/>
      <c r="S209" s="1">
        <f t="shared" si="21"/>
        <v>0</v>
      </c>
      <c r="T209" t="str">
        <f t="shared" si="22"/>
        <v/>
      </c>
      <c r="U209" s="3">
        <f t="shared" si="18"/>
        <v>0</v>
      </c>
      <c r="V209" s="3" t="e">
        <f t="shared" si="19"/>
        <v>#N/A</v>
      </c>
      <c r="W209" s="40" t="str">
        <f t="shared" si="20"/>
        <v>//</v>
      </c>
    </row>
    <row r="210" spans="5:23" ht="15.6" x14ac:dyDescent="0.75">
      <c r="E210" s="1">
        <f t="shared" si="23"/>
        <v>0</v>
      </c>
      <c r="F210" s="4" t="e">
        <f>INDEX(Classes!G$4:G$50,MATCH(Students!H210,Classes!H$4:H$50,0))</f>
        <v>#N/A</v>
      </c>
      <c r="G210" s="3" t="s">
        <v>16</v>
      </c>
      <c r="J210" s="1"/>
      <c r="K210" s="1"/>
      <c r="L210" s="43"/>
      <c r="M210" s="21"/>
      <c r="R210" s="1"/>
      <c r="S210" s="1">
        <f t="shared" si="21"/>
        <v>0</v>
      </c>
      <c r="T210" t="str">
        <f t="shared" si="22"/>
        <v/>
      </c>
      <c r="U210" s="3">
        <f t="shared" si="18"/>
        <v>0</v>
      </c>
      <c r="V210" s="3" t="e">
        <f t="shared" si="19"/>
        <v>#N/A</v>
      </c>
      <c r="W210" s="40" t="str">
        <f t="shared" si="20"/>
        <v>//</v>
      </c>
    </row>
    <row r="211" spans="5:23" ht="15.6" x14ac:dyDescent="0.75">
      <c r="E211" s="1">
        <f t="shared" si="23"/>
        <v>0</v>
      </c>
      <c r="F211" s="4" t="e">
        <f>INDEX(Classes!G$4:G$50,MATCH(Students!H211,Classes!H$4:H$50,0))</f>
        <v>#N/A</v>
      </c>
      <c r="G211" s="3" t="s">
        <v>16</v>
      </c>
      <c r="J211" s="1"/>
      <c r="K211" s="1"/>
      <c r="L211" s="43"/>
      <c r="M211" s="21"/>
      <c r="R211" s="1"/>
      <c r="S211" s="1">
        <f t="shared" si="21"/>
        <v>0</v>
      </c>
      <c r="T211" t="str">
        <f t="shared" si="22"/>
        <v/>
      </c>
      <c r="U211" s="3">
        <f t="shared" si="18"/>
        <v>0</v>
      </c>
      <c r="V211" s="3" t="e">
        <f t="shared" si="19"/>
        <v>#N/A</v>
      </c>
      <c r="W211" s="40" t="str">
        <f t="shared" si="20"/>
        <v>//</v>
      </c>
    </row>
    <row r="212" spans="5:23" ht="15.6" x14ac:dyDescent="0.75">
      <c r="E212" s="1">
        <f t="shared" si="23"/>
        <v>0</v>
      </c>
      <c r="F212" s="4" t="e">
        <f>INDEX(Classes!G$4:G$50,MATCH(Students!H212,Classes!H$4:H$50,0))</f>
        <v>#N/A</v>
      </c>
      <c r="G212" s="3" t="s">
        <v>16</v>
      </c>
      <c r="J212" s="1"/>
      <c r="K212" s="1"/>
      <c r="L212" s="43"/>
      <c r="M212" s="21"/>
      <c r="R212" s="1"/>
      <c r="S212" s="1">
        <f t="shared" si="21"/>
        <v>0</v>
      </c>
      <c r="T212" t="str">
        <f t="shared" si="22"/>
        <v/>
      </c>
      <c r="U212" s="3">
        <f t="shared" si="18"/>
        <v>0</v>
      </c>
      <c r="V212" s="3" t="e">
        <f t="shared" si="19"/>
        <v>#N/A</v>
      </c>
      <c r="W212" s="40" t="str">
        <f t="shared" si="20"/>
        <v>//</v>
      </c>
    </row>
    <row r="213" spans="5:23" ht="15.6" x14ac:dyDescent="0.75">
      <c r="E213" s="1">
        <f t="shared" si="23"/>
        <v>0</v>
      </c>
      <c r="F213" s="4" t="e">
        <f>INDEX(Classes!G$4:G$50,MATCH(Students!H213,Classes!H$4:H$50,0))</f>
        <v>#N/A</v>
      </c>
      <c r="G213" s="3" t="s">
        <v>16</v>
      </c>
      <c r="J213" s="1"/>
      <c r="K213" s="1"/>
      <c r="L213" s="43"/>
      <c r="M213" s="21"/>
      <c r="R213" s="1"/>
      <c r="S213" s="1">
        <f t="shared" si="21"/>
        <v>0</v>
      </c>
      <c r="T213" t="str">
        <f t="shared" si="22"/>
        <v/>
      </c>
      <c r="U213" s="3">
        <f t="shared" si="18"/>
        <v>0</v>
      </c>
      <c r="V213" s="3" t="e">
        <f t="shared" si="19"/>
        <v>#N/A</v>
      </c>
      <c r="W213" s="40" t="str">
        <f t="shared" si="20"/>
        <v>//</v>
      </c>
    </row>
    <row r="214" spans="5:23" ht="15.6" x14ac:dyDescent="0.75">
      <c r="E214" s="1">
        <f t="shared" si="23"/>
        <v>0</v>
      </c>
      <c r="F214" s="4" t="e">
        <f>INDEX(Classes!G$4:G$50,MATCH(Students!H214,Classes!H$4:H$50,0))</f>
        <v>#N/A</v>
      </c>
      <c r="G214" s="3" t="s">
        <v>16</v>
      </c>
      <c r="J214" s="1"/>
      <c r="K214" s="1"/>
      <c r="L214" s="43"/>
      <c r="M214" s="21"/>
      <c r="R214" s="1"/>
      <c r="S214" s="1">
        <f t="shared" si="21"/>
        <v>0</v>
      </c>
      <c r="T214" t="str">
        <f t="shared" si="22"/>
        <v/>
      </c>
      <c r="U214" s="3">
        <f t="shared" si="18"/>
        <v>0</v>
      </c>
      <c r="V214" s="3" t="e">
        <f t="shared" si="19"/>
        <v>#N/A</v>
      </c>
      <c r="W214" s="40" t="str">
        <f t="shared" si="20"/>
        <v>//</v>
      </c>
    </row>
    <row r="215" spans="5:23" ht="15.6" x14ac:dyDescent="0.75">
      <c r="E215" s="1">
        <f t="shared" si="23"/>
        <v>0</v>
      </c>
      <c r="F215" s="4" t="e">
        <f>INDEX(Classes!G$4:G$50,MATCH(Students!H215,Classes!H$4:H$50,0))</f>
        <v>#N/A</v>
      </c>
      <c r="G215" s="3" t="s">
        <v>16</v>
      </c>
      <c r="J215" s="1"/>
      <c r="K215" s="1"/>
      <c r="L215" s="43"/>
      <c r="M215" s="21"/>
      <c r="R215" s="1"/>
      <c r="S215" s="1">
        <f t="shared" si="21"/>
        <v>0</v>
      </c>
      <c r="T215" t="str">
        <f t="shared" si="22"/>
        <v/>
      </c>
      <c r="U215" s="3">
        <f t="shared" si="18"/>
        <v>0</v>
      </c>
      <c r="V215" s="3" t="e">
        <f t="shared" si="19"/>
        <v>#N/A</v>
      </c>
      <c r="W215" s="40" t="str">
        <f t="shared" si="20"/>
        <v>//</v>
      </c>
    </row>
    <row r="216" spans="5:23" ht="15.6" x14ac:dyDescent="0.75">
      <c r="E216" s="1">
        <f t="shared" si="23"/>
        <v>0</v>
      </c>
      <c r="F216" s="4" t="e">
        <f>INDEX(Classes!G$4:G$50,MATCH(Students!H216,Classes!H$4:H$50,0))</f>
        <v>#N/A</v>
      </c>
      <c r="G216" s="3" t="s">
        <v>16</v>
      </c>
      <c r="J216" s="1"/>
      <c r="K216" s="1"/>
      <c r="L216" s="43"/>
      <c r="M216" s="21"/>
      <c r="R216" s="1"/>
      <c r="S216" s="1">
        <f t="shared" si="21"/>
        <v>0</v>
      </c>
      <c r="T216" t="str">
        <f t="shared" si="22"/>
        <v/>
      </c>
      <c r="U216" s="3">
        <f t="shared" si="18"/>
        <v>0</v>
      </c>
      <c r="V216" s="3" t="e">
        <f t="shared" si="19"/>
        <v>#N/A</v>
      </c>
      <c r="W216" s="40" t="str">
        <f t="shared" si="20"/>
        <v>//</v>
      </c>
    </row>
    <row r="217" spans="5:23" ht="15.6" x14ac:dyDescent="0.75">
      <c r="E217" s="1">
        <f t="shared" si="23"/>
        <v>0</v>
      </c>
      <c r="F217" s="4" t="e">
        <f>INDEX(Classes!G$4:G$50,MATCH(Students!H217,Classes!H$4:H$50,0))</f>
        <v>#N/A</v>
      </c>
      <c r="G217" s="3" t="s">
        <v>16</v>
      </c>
      <c r="J217" s="1"/>
      <c r="K217" s="1"/>
      <c r="L217" s="43"/>
      <c r="M217" s="21"/>
      <c r="R217" s="1"/>
      <c r="S217" s="1">
        <f t="shared" si="21"/>
        <v>0</v>
      </c>
      <c r="T217" t="str">
        <f t="shared" si="22"/>
        <v/>
      </c>
      <c r="U217" s="3">
        <f t="shared" si="18"/>
        <v>0</v>
      </c>
      <c r="V217" s="3" t="e">
        <f t="shared" si="19"/>
        <v>#N/A</v>
      </c>
      <c r="W217" s="40" t="str">
        <f t="shared" si="20"/>
        <v>//</v>
      </c>
    </row>
    <row r="218" spans="5:23" ht="15.6" x14ac:dyDescent="0.75">
      <c r="E218" s="1">
        <f t="shared" si="23"/>
        <v>0</v>
      </c>
      <c r="F218" s="4" t="e">
        <f>INDEX(Classes!G$4:G$50,MATCH(Students!H218,Classes!H$4:H$50,0))</f>
        <v>#N/A</v>
      </c>
      <c r="G218" s="3" t="s">
        <v>16</v>
      </c>
      <c r="J218" s="1"/>
      <c r="K218" s="1"/>
      <c r="L218" s="43"/>
      <c r="M218" s="21"/>
      <c r="R218" s="1"/>
      <c r="S218" s="1">
        <f t="shared" si="21"/>
        <v>0</v>
      </c>
      <c r="T218" t="str">
        <f t="shared" si="22"/>
        <v/>
      </c>
      <c r="U218" s="3">
        <f t="shared" si="18"/>
        <v>0</v>
      </c>
      <c r="V218" s="3" t="e">
        <f t="shared" si="19"/>
        <v>#N/A</v>
      </c>
      <c r="W218" s="40" t="str">
        <f t="shared" si="20"/>
        <v>//</v>
      </c>
    </row>
    <row r="219" spans="5:23" ht="15.6" x14ac:dyDescent="0.75">
      <c r="E219" s="1">
        <f t="shared" si="23"/>
        <v>0</v>
      </c>
      <c r="F219" s="4" t="e">
        <f>INDEX(Classes!G$4:G$50,MATCH(Students!H219,Classes!H$4:H$50,0))</f>
        <v>#N/A</v>
      </c>
      <c r="G219" s="3" t="s">
        <v>16</v>
      </c>
      <c r="J219" s="1"/>
      <c r="K219" s="1"/>
      <c r="L219" s="43"/>
      <c r="M219" s="21"/>
      <c r="R219" s="1"/>
      <c r="S219" s="1">
        <f t="shared" si="21"/>
        <v>0</v>
      </c>
      <c r="T219" t="str">
        <f t="shared" si="22"/>
        <v/>
      </c>
      <c r="U219" s="3">
        <f t="shared" si="18"/>
        <v>0</v>
      </c>
      <c r="V219" s="3" t="e">
        <f t="shared" si="19"/>
        <v>#N/A</v>
      </c>
      <c r="W219" s="40" t="str">
        <f t="shared" si="20"/>
        <v>//</v>
      </c>
    </row>
    <row r="220" spans="5:23" ht="15.6" x14ac:dyDescent="0.75">
      <c r="E220" s="1">
        <f t="shared" si="23"/>
        <v>0</v>
      </c>
      <c r="F220" s="4" t="e">
        <f>INDEX(Classes!G$4:G$50,MATCH(Students!H220,Classes!H$4:H$50,0))</f>
        <v>#N/A</v>
      </c>
      <c r="G220" s="3" t="s">
        <v>16</v>
      </c>
      <c r="J220" s="1"/>
      <c r="K220" s="1"/>
      <c r="L220" s="43"/>
      <c r="M220" s="21"/>
      <c r="R220" s="1"/>
      <c r="S220" s="1">
        <f t="shared" si="21"/>
        <v>0</v>
      </c>
      <c r="T220" t="str">
        <f t="shared" si="22"/>
        <v/>
      </c>
      <c r="U220" s="3">
        <f t="shared" si="18"/>
        <v>0</v>
      </c>
      <c r="V220" s="3" t="e">
        <f t="shared" si="19"/>
        <v>#N/A</v>
      </c>
      <c r="W220" s="40" t="str">
        <f t="shared" si="20"/>
        <v>//</v>
      </c>
    </row>
    <row r="221" spans="5:23" ht="15.6" x14ac:dyDescent="0.75">
      <c r="E221" s="1">
        <f t="shared" si="23"/>
        <v>0</v>
      </c>
      <c r="F221" s="4" t="e">
        <f>INDEX(Classes!G$4:G$50,MATCH(Students!H221,Classes!H$4:H$50,0))</f>
        <v>#N/A</v>
      </c>
      <c r="G221" s="3" t="s">
        <v>16</v>
      </c>
      <c r="J221" s="1"/>
      <c r="K221" s="1"/>
      <c r="L221" s="43"/>
      <c r="M221" s="21"/>
      <c r="R221" s="1"/>
      <c r="S221" s="1">
        <f t="shared" si="21"/>
        <v>0</v>
      </c>
      <c r="T221" t="str">
        <f t="shared" si="22"/>
        <v/>
      </c>
      <c r="U221" s="3">
        <f t="shared" si="18"/>
        <v>0</v>
      </c>
      <c r="V221" s="3" t="e">
        <f t="shared" si="19"/>
        <v>#N/A</v>
      </c>
      <c r="W221" s="40" t="str">
        <f t="shared" si="20"/>
        <v>//</v>
      </c>
    </row>
    <row r="222" spans="5:23" ht="15.6" x14ac:dyDescent="0.75">
      <c r="E222" s="1">
        <f t="shared" si="23"/>
        <v>0</v>
      </c>
      <c r="F222" s="4" t="e">
        <f>INDEX(Classes!G$4:G$50,MATCH(Students!H222,Classes!H$4:H$50,0))</f>
        <v>#N/A</v>
      </c>
      <c r="G222" s="3" t="s">
        <v>16</v>
      </c>
      <c r="J222" s="1"/>
      <c r="K222" s="1"/>
      <c r="L222" s="43"/>
      <c r="M222" s="21"/>
      <c r="R222" s="1"/>
      <c r="S222" s="1">
        <f t="shared" si="21"/>
        <v>0</v>
      </c>
      <c r="T222" t="str">
        <f t="shared" si="22"/>
        <v/>
      </c>
      <c r="U222" s="3">
        <f t="shared" si="18"/>
        <v>0</v>
      </c>
      <c r="V222" s="3" t="e">
        <f t="shared" si="19"/>
        <v>#N/A</v>
      </c>
      <c r="W222" s="40" t="str">
        <f t="shared" si="20"/>
        <v>//</v>
      </c>
    </row>
    <row r="223" spans="5:23" ht="15.6" x14ac:dyDescent="0.75">
      <c r="E223" s="1">
        <f t="shared" si="23"/>
        <v>0</v>
      </c>
      <c r="F223" s="4" t="e">
        <f>INDEX(Classes!G$4:G$50,MATCH(Students!H223,Classes!H$4:H$50,0))</f>
        <v>#N/A</v>
      </c>
      <c r="G223" s="3" t="s">
        <v>16</v>
      </c>
      <c r="J223" s="1"/>
      <c r="K223" s="1"/>
      <c r="L223" s="43"/>
      <c r="M223" s="21"/>
      <c r="R223" s="1"/>
      <c r="S223" s="1">
        <f t="shared" si="21"/>
        <v>0</v>
      </c>
      <c r="T223" t="str">
        <f t="shared" si="22"/>
        <v/>
      </c>
      <c r="U223" s="3">
        <f t="shared" si="18"/>
        <v>0</v>
      </c>
      <c r="V223" s="3" t="e">
        <f t="shared" si="19"/>
        <v>#N/A</v>
      </c>
      <c r="W223" s="40" t="str">
        <f t="shared" si="20"/>
        <v>//</v>
      </c>
    </row>
    <row r="224" spans="5:23" ht="15.6" x14ac:dyDescent="0.75">
      <c r="E224" s="1">
        <f t="shared" si="23"/>
        <v>0</v>
      </c>
      <c r="F224" s="4" t="e">
        <f>INDEX(Classes!G$4:G$50,MATCH(Students!H224,Classes!H$4:H$50,0))</f>
        <v>#N/A</v>
      </c>
      <c r="G224" s="3" t="s">
        <v>16</v>
      </c>
      <c r="J224" s="1"/>
      <c r="K224" s="1"/>
      <c r="L224" s="43"/>
      <c r="M224" s="21"/>
      <c r="R224" s="1"/>
      <c r="S224" s="1">
        <f t="shared" si="21"/>
        <v>0</v>
      </c>
      <c r="T224" t="str">
        <f t="shared" si="22"/>
        <v/>
      </c>
      <c r="U224" s="3">
        <f t="shared" si="18"/>
        <v>0</v>
      </c>
      <c r="V224" s="3" t="e">
        <f t="shared" si="19"/>
        <v>#N/A</v>
      </c>
      <c r="W224" s="40" t="str">
        <f t="shared" si="20"/>
        <v>//</v>
      </c>
    </row>
    <row r="225" spans="5:23" ht="15.6" x14ac:dyDescent="0.75">
      <c r="E225" s="1">
        <f t="shared" si="23"/>
        <v>0</v>
      </c>
      <c r="F225" s="4" t="e">
        <f>INDEX(Classes!G$4:G$50,MATCH(Students!H225,Classes!H$4:H$50,0))</f>
        <v>#N/A</v>
      </c>
      <c r="G225" s="3" t="s">
        <v>16</v>
      </c>
      <c r="J225" s="1"/>
      <c r="K225" s="1"/>
      <c r="L225" s="43"/>
      <c r="M225" s="21"/>
      <c r="R225" s="1"/>
      <c r="S225" s="1">
        <f t="shared" si="21"/>
        <v>0</v>
      </c>
      <c r="T225" t="str">
        <f t="shared" si="22"/>
        <v/>
      </c>
      <c r="U225" s="3">
        <f t="shared" si="18"/>
        <v>0</v>
      </c>
      <c r="V225" s="3" t="e">
        <f t="shared" si="19"/>
        <v>#N/A</v>
      </c>
      <c r="W225" s="40" t="str">
        <f t="shared" si="20"/>
        <v>//</v>
      </c>
    </row>
    <row r="226" spans="5:23" ht="15.6" x14ac:dyDescent="0.75">
      <c r="E226" s="1">
        <f t="shared" si="23"/>
        <v>0</v>
      </c>
      <c r="F226" s="4" t="e">
        <f>INDEX(Classes!G$4:G$50,MATCH(Students!H226,Classes!H$4:H$50,0))</f>
        <v>#N/A</v>
      </c>
      <c r="G226" s="3" t="s">
        <v>16</v>
      </c>
      <c r="J226" s="1"/>
      <c r="K226" s="1"/>
      <c r="L226" s="43"/>
      <c r="M226" s="21"/>
      <c r="R226" s="1"/>
      <c r="S226" s="1">
        <f t="shared" si="21"/>
        <v>0</v>
      </c>
      <c r="T226" t="str">
        <f t="shared" si="22"/>
        <v/>
      </c>
      <c r="U226" s="3">
        <f t="shared" si="18"/>
        <v>0</v>
      </c>
      <c r="V226" s="3" t="e">
        <f t="shared" si="19"/>
        <v>#N/A</v>
      </c>
      <c r="W226" s="40" t="str">
        <f t="shared" si="20"/>
        <v>//</v>
      </c>
    </row>
    <row r="227" spans="5:23" ht="15.6" x14ac:dyDescent="0.75">
      <c r="E227" s="1">
        <f t="shared" si="23"/>
        <v>0</v>
      </c>
      <c r="F227" s="4" t="e">
        <f>INDEX(Classes!G$4:G$50,MATCH(Students!H227,Classes!H$4:H$50,0))</f>
        <v>#N/A</v>
      </c>
      <c r="G227" s="3" t="s">
        <v>16</v>
      </c>
      <c r="J227" s="1"/>
      <c r="K227" s="1"/>
      <c r="L227" s="43"/>
      <c r="M227" s="21"/>
      <c r="R227" s="1"/>
      <c r="S227" s="1">
        <f t="shared" si="21"/>
        <v>0</v>
      </c>
      <c r="T227" t="str">
        <f t="shared" si="22"/>
        <v/>
      </c>
      <c r="U227" s="3">
        <f t="shared" si="18"/>
        <v>0</v>
      </c>
      <c r="V227" s="3" t="e">
        <f t="shared" si="19"/>
        <v>#N/A</v>
      </c>
      <c r="W227" s="40" t="str">
        <f t="shared" si="20"/>
        <v>//</v>
      </c>
    </row>
    <row r="228" spans="5:23" ht="15.6" x14ac:dyDescent="0.75">
      <c r="E228" s="1">
        <f t="shared" si="23"/>
        <v>0</v>
      </c>
      <c r="F228" s="4" t="e">
        <f>INDEX(Classes!G$4:G$50,MATCH(Students!H228,Classes!H$4:H$50,0))</f>
        <v>#N/A</v>
      </c>
      <c r="G228" s="3" t="s">
        <v>16</v>
      </c>
      <c r="J228" s="1"/>
      <c r="K228" s="1"/>
      <c r="L228" s="43"/>
      <c r="M228" s="21"/>
      <c r="R228" s="1"/>
      <c r="S228" s="1">
        <f t="shared" si="21"/>
        <v>0</v>
      </c>
      <c r="T228" t="str">
        <f t="shared" si="22"/>
        <v/>
      </c>
      <c r="U228" s="3">
        <f t="shared" si="18"/>
        <v>0</v>
      </c>
      <c r="V228" s="3" t="e">
        <f t="shared" si="19"/>
        <v>#N/A</v>
      </c>
      <c r="W228" s="40" t="str">
        <f t="shared" si="20"/>
        <v>//</v>
      </c>
    </row>
    <row r="229" spans="5:23" ht="15.6" x14ac:dyDescent="0.75">
      <c r="E229" s="1">
        <f t="shared" si="23"/>
        <v>0</v>
      </c>
      <c r="F229" s="4" t="e">
        <f>INDEX(Classes!G$4:G$50,MATCH(Students!H229,Classes!H$4:H$50,0))</f>
        <v>#N/A</v>
      </c>
      <c r="G229" s="3" t="s">
        <v>16</v>
      </c>
      <c r="J229" s="1"/>
      <c r="K229" s="1"/>
      <c r="L229" s="43"/>
      <c r="M229" s="21"/>
      <c r="R229" s="1"/>
      <c r="S229" s="1">
        <f t="shared" si="21"/>
        <v>0</v>
      </c>
      <c r="T229" t="str">
        <f t="shared" si="22"/>
        <v/>
      </c>
      <c r="U229" s="3">
        <f t="shared" si="18"/>
        <v>0</v>
      </c>
      <c r="V229" s="3" t="e">
        <f t="shared" si="19"/>
        <v>#N/A</v>
      </c>
      <c r="W229" s="40" t="str">
        <f t="shared" si="20"/>
        <v>//</v>
      </c>
    </row>
    <row r="230" spans="5:23" ht="15.6" x14ac:dyDescent="0.75">
      <c r="E230" s="1">
        <f t="shared" si="23"/>
        <v>0</v>
      </c>
      <c r="F230" s="4" t="e">
        <f>INDEX(Classes!G$4:G$50,MATCH(Students!H230,Classes!H$4:H$50,0))</f>
        <v>#N/A</v>
      </c>
      <c r="G230" s="3" t="s">
        <v>16</v>
      </c>
      <c r="J230" s="1"/>
      <c r="K230" s="1"/>
      <c r="L230" s="43"/>
      <c r="M230" s="21"/>
      <c r="R230" s="1"/>
      <c r="S230" s="1">
        <f t="shared" si="21"/>
        <v>0</v>
      </c>
      <c r="T230" t="str">
        <f t="shared" si="22"/>
        <v/>
      </c>
      <c r="U230" s="3">
        <f t="shared" si="18"/>
        <v>0</v>
      </c>
      <c r="V230" s="3" t="e">
        <f t="shared" si="19"/>
        <v>#N/A</v>
      </c>
      <c r="W230" s="40" t="str">
        <f t="shared" si="20"/>
        <v>//</v>
      </c>
    </row>
    <row r="231" spans="5:23" ht="15.6" x14ac:dyDescent="0.75">
      <c r="E231" s="1">
        <f t="shared" si="23"/>
        <v>0</v>
      </c>
      <c r="F231" s="4" t="e">
        <f>INDEX(Classes!G$4:G$50,MATCH(Students!H231,Classes!H$4:H$50,0))</f>
        <v>#N/A</v>
      </c>
      <c r="G231" s="3" t="s">
        <v>16</v>
      </c>
      <c r="J231" s="1"/>
      <c r="K231" s="1"/>
      <c r="L231" s="43"/>
      <c r="M231" s="21"/>
      <c r="R231" s="1"/>
      <c r="S231" s="1">
        <f t="shared" si="21"/>
        <v>0</v>
      </c>
      <c r="T231" t="str">
        <f t="shared" si="22"/>
        <v/>
      </c>
      <c r="U231" s="3">
        <f t="shared" si="18"/>
        <v>0</v>
      </c>
      <c r="V231" s="3" t="e">
        <f t="shared" si="19"/>
        <v>#N/A</v>
      </c>
      <c r="W231" s="40" t="str">
        <f t="shared" si="20"/>
        <v>//</v>
      </c>
    </row>
    <row r="232" spans="5:23" ht="15.6" x14ac:dyDescent="0.75">
      <c r="E232" s="1">
        <f t="shared" si="23"/>
        <v>0</v>
      </c>
      <c r="F232" s="4" t="e">
        <f>INDEX(Classes!G$4:G$50,MATCH(Students!H232,Classes!H$4:H$50,0))</f>
        <v>#N/A</v>
      </c>
      <c r="G232" s="3" t="s">
        <v>16</v>
      </c>
      <c r="J232" s="1"/>
      <c r="K232" s="1"/>
      <c r="L232" s="43"/>
      <c r="M232" s="21"/>
      <c r="R232" s="1"/>
      <c r="S232" s="1">
        <f t="shared" si="21"/>
        <v>0</v>
      </c>
      <c r="T232" t="str">
        <f t="shared" si="22"/>
        <v/>
      </c>
      <c r="U232" s="3">
        <f t="shared" si="18"/>
        <v>0</v>
      </c>
      <c r="V232" s="3" t="e">
        <f t="shared" si="19"/>
        <v>#N/A</v>
      </c>
      <c r="W232" s="40" t="str">
        <f t="shared" si="20"/>
        <v>//</v>
      </c>
    </row>
    <row r="233" spans="5:23" ht="15.6" x14ac:dyDescent="0.75">
      <c r="E233" s="1">
        <f t="shared" si="23"/>
        <v>0</v>
      </c>
      <c r="F233" s="4" t="e">
        <f>INDEX(Classes!G$4:G$50,MATCH(Students!H233,Classes!H$4:H$50,0))</f>
        <v>#N/A</v>
      </c>
      <c r="G233" s="3" t="s">
        <v>16</v>
      </c>
      <c r="J233" s="1"/>
      <c r="K233" s="1"/>
      <c r="L233" s="43"/>
      <c r="M233" s="21"/>
      <c r="R233" s="1"/>
      <c r="S233" s="1">
        <f t="shared" si="21"/>
        <v>0</v>
      </c>
      <c r="T233" t="str">
        <f t="shared" si="22"/>
        <v/>
      </c>
      <c r="U233" s="3">
        <f t="shared" si="18"/>
        <v>0</v>
      </c>
      <c r="V233" s="3" t="e">
        <f t="shared" si="19"/>
        <v>#N/A</v>
      </c>
      <c r="W233" s="40" t="str">
        <f t="shared" si="20"/>
        <v>//</v>
      </c>
    </row>
    <row r="234" spans="5:23" ht="15.6" x14ac:dyDescent="0.75">
      <c r="E234" s="1">
        <f t="shared" si="23"/>
        <v>0</v>
      </c>
      <c r="F234" s="4" t="e">
        <f>INDEX(Classes!G$4:G$50,MATCH(Students!H234,Classes!H$4:H$50,0))</f>
        <v>#N/A</v>
      </c>
      <c r="G234" s="3" t="s">
        <v>16</v>
      </c>
      <c r="J234" s="1"/>
      <c r="K234" s="1"/>
      <c r="L234" s="43"/>
      <c r="M234" s="21"/>
      <c r="R234" s="1"/>
      <c r="S234" s="1">
        <f t="shared" si="21"/>
        <v>0</v>
      </c>
      <c r="T234" t="str">
        <f t="shared" si="22"/>
        <v/>
      </c>
      <c r="U234" s="3">
        <f t="shared" si="18"/>
        <v>0</v>
      </c>
      <c r="V234" s="3" t="e">
        <f t="shared" si="19"/>
        <v>#N/A</v>
      </c>
      <c r="W234" s="40" t="str">
        <f t="shared" si="20"/>
        <v>//</v>
      </c>
    </row>
    <row r="235" spans="5:23" ht="15.6" x14ac:dyDescent="0.75">
      <c r="E235" s="1">
        <f t="shared" si="23"/>
        <v>0</v>
      </c>
      <c r="F235" s="4" t="e">
        <f>INDEX(Classes!G$4:G$50,MATCH(Students!H235,Classes!H$4:H$50,0))</f>
        <v>#N/A</v>
      </c>
      <c r="G235" s="3" t="s">
        <v>16</v>
      </c>
      <c r="J235" s="1"/>
      <c r="K235" s="1"/>
      <c r="L235" s="43"/>
      <c r="M235" s="21"/>
      <c r="R235" s="1"/>
      <c r="S235" s="1">
        <f t="shared" si="21"/>
        <v>0</v>
      </c>
      <c r="T235" t="str">
        <f t="shared" si="22"/>
        <v/>
      </c>
      <c r="U235" s="3">
        <f t="shared" si="18"/>
        <v>0</v>
      </c>
      <c r="V235" s="3" t="e">
        <f t="shared" si="19"/>
        <v>#N/A</v>
      </c>
      <c r="W235" s="40" t="str">
        <f t="shared" si="20"/>
        <v>//</v>
      </c>
    </row>
    <row r="236" spans="5:23" ht="15.6" x14ac:dyDescent="0.75">
      <c r="E236" s="1">
        <f t="shared" si="23"/>
        <v>0</v>
      </c>
      <c r="F236" s="4" t="e">
        <f>INDEX(Classes!G$4:G$50,MATCH(Students!H236,Classes!H$4:H$50,0))</f>
        <v>#N/A</v>
      </c>
      <c r="G236" s="3" t="s">
        <v>16</v>
      </c>
      <c r="J236" s="1"/>
      <c r="K236" s="1"/>
      <c r="L236" s="43"/>
      <c r="M236" s="21"/>
      <c r="R236" s="1"/>
      <c r="S236" s="1">
        <f t="shared" si="21"/>
        <v>0</v>
      </c>
      <c r="T236" t="str">
        <f t="shared" si="22"/>
        <v/>
      </c>
      <c r="U236" s="3">
        <f t="shared" si="18"/>
        <v>0</v>
      </c>
      <c r="V236" s="3" t="e">
        <f t="shared" si="19"/>
        <v>#N/A</v>
      </c>
      <c r="W236" s="40" t="str">
        <f t="shared" si="20"/>
        <v>//</v>
      </c>
    </row>
    <row r="237" spans="5:23" ht="15.6" x14ac:dyDescent="0.75">
      <c r="E237" s="1">
        <f t="shared" si="23"/>
        <v>0</v>
      </c>
      <c r="F237" s="4" t="e">
        <f>INDEX(Classes!G$4:G$50,MATCH(Students!H237,Classes!H$4:H$50,0))</f>
        <v>#N/A</v>
      </c>
      <c r="G237" s="3" t="s">
        <v>16</v>
      </c>
      <c r="J237" s="1"/>
      <c r="K237" s="1"/>
      <c r="L237" s="43"/>
      <c r="M237" s="21"/>
      <c r="R237" s="1"/>
      <c r="S237" s="1">
        <f t="shared" si="21"/>
        <v>0</v>
      </c>
      <c r="T237" t="str">
        <f t="shared" si="22"/>
        <v/>
      </c>
      <c r="U237" s="3">
        <f t="shared" si="18"/>
        <v>0</v>
      </c>
      <c r="V237" s="3" t="e">
        <f t="shared" si="19"/>
        <v>#N/A</v>
      </c>
      <c r="W237" s="40" t="str">
        <f t="shared" si="20"/>
        <v>//</v>
      </c>
    </row>
    <row r="238" spans="5:23" ht="15.6" x14ac:dyDescent="0.75">
      <c r="E238" s="1">
        <f t="shared" si="23"/>
        <v>0</v>
      </c>
      <c r="F238" s="4" t="e">
        <f>INDEX(Classes!G$4:G$50,MATCH(Students!H238,Classes!H$4:H$50,0))</f>
        <v>#N/A</v>
      </c>
      <c r="G238" s="3" t="s">
        <v>16</v>
      </c>
      <c r="J238" s="1"/>
      <c r="K238" s="1"/>
      <c r="L238" s="43"/>
      <c r="M238" s="21"/>
      <c r="R238" s="1"/>
      <c r="S238" s="1">
        <f t="shared" si="21"/>
        <v>0</v>
      </c>
      <c r="T238" t="str">
        <f t="shared" si="22"/>
        <v/>
      </c>
      <c r="U238" s="3">
        <f t="shared" si="18"/>
        <v>0</v>
      </c>
      <c r="V238" s="3" t="e">
        <f t="shared" si="19"/>
        <v>#N/A</v>
      </c>
      <c r="W238" s="40" t="str">
        <f t="shared" si="20"/>
        <v>//</v>
      </c>
    </row>
    <row r="239" spans="5:23" ht="15.6" x14ac:dyDescent="0.75">
      <c r="E239" s="1">
        <f t="shared" si="23"/>
        <v>0</v>
      </c>
      <c r="F239" s="4" t="e">
        <f>INDEX(Classes!G$4:G$50,MATCH(Students!H239,Classes!H$4:H$50,0))</f>
        <v>#N/A</v>
      </c>
      <c r="G239" s="3" t="s">
        <v>16</v>
      </c>
      <c r="J239" s="1"/>
      <c r="K239" s="1"/>
      <c r="L239" s="43"/>
      <c r="M239" s="21"/>
      <c r="R239" s="1"/>
      <c r="S239" s="1">
        <f t="shared" si="21"/>
        <v>0</v>
      </c>
      <c r="T239" t="str">
        <f t="shared" si="22"/>
        <v/>
      </c>
      <c r="U239" s="3">
        <f t="shared" si="18"/>
        <v>0</v>
      </c>
      <c r="V239" s="3" t="e">
        <f t="shared" si="19"/>
        <v>#N/A</v>
      </c>
      <c r="W239" s="40" t="str">
        <f t="shared" si="20"/>
        <v>//</v>
      </c>
    </row>
    <row r="240" spans="5:23" ht="15.6" x14ac:dyDescent="0.75">
      <c r="E240" s="1">
        <f t="shared" si="23"/>
        <v>0</v>
      </c>
      <c r="F240" s="4" t="e">
        <f>INDEX(Classes!G$4:G$50,MATCH(Students!H240,Classes!H$4:H$50,0))</f>
        <v>#N/A</v>
      </c>
      <c r="G240" s="3" t="s">
        <v>16</v>
      </c>
      <c r="J240" s="1"/>
      <c r="K240" s="1"/>
      <c r="L240" s="43"/>
      <c r="M240" s="21"/>
      <c r="R240" s="1"/>
      <c r="S240" s="1">
        <f t="shared" si="21"/>
        <v>0</v>
      </c>
      <c r="T240" t="str">
        <f t="shared" si="22"/>
        <v/>
      </c>
      <c r="U240" s="3">
        <f t="shared" si="18"/>
        <v>0</v>
      </c>
      <c r="V240" s="3" t="e">
        <f t="shared" si="19"/>
        <v>#N/A</v>
      </c>
      <c r="W240" s="40" t="str">
        <f t="shared" si="20"/>
        <v>//</v>
      </c>
    </row>
    <row r="241" spans="5:23" ht="15.6" x14ac:dyDescent="0.75">
      <c r="E241" s="1">
        <f t="shared" si="23"/>
        <v>0</v>
      </c>
      <c r="F241" s="4" t="e">
        <f>INDEX(Classes!G$4:G$50,MATCH(Students!H241,Classes!H$4:H$50,0))</f>
        <v>#N/A</v>
      </c>
      <c r="G241" s="3" t="s">
        <v>16</v>
      </c>
      <c r="J241" s="1"/>
      <c r="K241" s="1"/>
      <c r="L241" s="43"/>
      <c r="M241" s="21"/>
      <c r="R241" s="1"/>
      <c r="S241" s="1">
        <f t="shared" si="21"/>
        <v>0</v>
      </c>
      <c r="T241" t="str">
        <f t="shared" si="22"/>
        <v/>
      </c>
      <c r="U241" s="3">
        <f t="shared" si="18"/>
        <v>0</v>
      </c>
      <c r="V241" s="3" t="e">
        <f t="shared" si="19"/>
        <v>#N/A</v>
      </c>
      <c r="W241" s="40" t="str">
        <f t="shared" si="20"/>
        <v>//</v>
      </c>
    </row>
    <row r="242" spans="5:23" ht="15.6" x14ac:dyDescent="0.75">
      <c r="E242" s="1">
        <f t="shared" si="23"/>
        <v>0</v>
      </c>
      <c r="F242" s="4" t="e">
        <f>INDEX(Classes!G$4:G$50,MATCH(Students!H242,Classes!H$4:H$50,0))</f>
        <v>#N/A</v>
      </c>
      <c r="G242" s="3" t="s">
        <v>16</v>
      </c>
      <c r="J242" s="1"/>
      <c r="K242" s="1"/>
      <c r="L242" s="43"/>
      <c r="M242" s="21"/>
      <c r="R242" s="1"/>
      <c r="S242" s="1">
        <f t="shared" si="21"/>
        <v>0</v>
      </c>
      <c r="T242" t="str">
        <f t="shared" si="22"/>
        <v/>
      </c>
      <c r="U242" s="3">
        <f t="shared" si="18"/>
        <v>0</v>
      </c>
      <c r="V242" s="3" t="e">
        <f t="shared" si="19"/>
        <v>#N/A</v>
      </c>
      <c r="W242" s="40" t="str">
        <f t="shared" si="20"/>
        <v>//</v>
      </c>
    </row>
    <row r="243" spans="5:23" ht="15.6" x14ac:dyDescent="0.75">
      <c r="E243" s="1">
        <f t="shared" si="23"/>
        <v>0</v>
      </c>
      <c r="F243" s="4" t="e">
        <f>INDEX(Classes!G$4:G$50,MATCH(Students!H243,Classes!H$4:H$50,0))</f>
        <v>#N/A</v>
      </c>
      <c r="G243" s="3" t="s">
        <v>16</v>
      </c>
      <c r="J243" s="1"/>
      <c r="K243" s="1"/>
      <c r="L243" s="43"/>
      <c r="M243" s="21"/>
      <c r="R243" s="1"/>
      <c r="S243" s="1">
        <f t="shared" si="21"/>
        <v>0</v>
      </c>
      <c r="T243" t="str">
        <f t="shared" si="22"/>
        <v/>
      </c>
      <c r="U243" s="3">
        <f t="shared" si="18"/>
        <v>0</v>
      </c>
      <c r="V243" s="3" t="e">
        <f t="shared" si="19"/>
        <v>#N/A</v>
      </c>
      <c r="W243" s="40" t="str">
        <f t="shared" si="20"/>
        <v>//</v>
      </c>
    </row>
    <row r="244" spans="5:23" ht="15.6" x14ac:dyDescent="0.75">
      <c r="E244" s="1">
        <f t="shared" si="23"/>
        <v>0</v>
      </c>
      <c r="F244" s="4" t="e">
        <f>INDEX(Classes!G$4:G$50,MATCH(Students!H244,Classes!H$4:H$50,0))</f>
        <v>#N/A</v>
      </c>
      <c r="G244" s="3" t="s">
        <v>16</v>
      </c>
      <c r="J244" s="1"/>
      <c r="K244" s="1"/>
      <c r="L244" s="43"/>
      <c r="M244" s="21"/>
      <c r="R244" s="1"/>
      <c r="S244" s="1">
        <f t="shared" si="21"/>
        <v>0</v>
      </c>
      <c r="T244" t="str">
        <f t="shared" si="22"/>
        <v/>
      </c>
      <c r="U244" s="3">
        <f t="shared" si="18"/>
        <v>0</v>
      </c>
      <c r="V244" s="3" t="e">
        <f t="shared" si="19"/>
        <v>#N/A</v>
      </c>
      <c r="W244" s="40" t="str">
        <f t="shared" si="20"/>
        <v>//</v>
      </c>
    </row>
    <row r="245" spans="5:23" ht="15.6" x14ac:dyDescent="0.75">
      <c r="E245" s="1">
        <f t="shared" si="23"/>
        <v>0</v>
      </c>
      <c r="F245" s="4" t="e">
        <f>INDEX(Classes!G$4:G$50,MATCH(Students!H245,Classes!H$4:H$50,0))</f>
        <v>#N/A</v>
      </c>
      <c r="G245" s="3" t="s">
        <v>16</v>
      </c>
      <c r="J245" s="1"/>
      <c r="K245" s="1"/>
      <c r="L245" s="43"/>
      <c r="M245" s="21"/>
      <c r="R245" s="1"/>
      <c r="S245" s="1">
        <f t="shared" si="21"/>
        <v>0</v>
      </c>
      <c r="T245" t="str">
        <f t="shared" si="22"/>
        <v/>
      </c>
      <c r="U245" s="3">
        <f t="shared" si="18"/>
        <v>0</v>
      </c>
      <c r="V245" s="3" t="e">
        <f t="shared" si="19"/>
        <v>#N/A</v>
      </c>
      <c r="W245" s="40" t="str">
        <f t="shared" si="20"/>
        <v>//</v>
      </c>
    </row>
    <row r="246" spans="5:23" ht="15.6" x14ac:dyDescent="0.75">
      <c r="E246" s="1">
        <f t="shared" si="23"/>
        <v>0</v>
      </c>
      <c r="F246" s="4" t="e">
        <f>INDEX(Classes!G$4:G$50,MATCH(Students!H246,Classes!H$4:H$50,0))</f>
        <v>#N/A</v>
      </c>
      <c r="G246" s="3" t="s">
        <v>16</v>
      </c>
      <c r="J246" s="1"/>
      <c r="K246" s="1"/>
      <c r="L246" s="43"/>
      <c r="M246" s="21"/>
      <c r="R246" s="1"/>
      <c r="S246" s="1">
        <f t="shared" si="21"/>
        <v>0</v>
      </c>
      <c r="T246" t="str">
        <f t="shared" si="22"/>
        <v/>
      </c>
      <c r="U246" s="3">
        <f t="shared" si="18"/>
        <v>0</v>
      </c>
      <c r="V246" s="3" t="e">
        <f t="shared" si="19"/>
        <v>#N/A</v>
      </c>
      <c r="W246" s="40" t="str">
        <f t="shared" si="20"/>
        <v>//</v>
      </c>
    </row>
    <row r="247" spans="5:23" ht="15.6" x14ac:dyDescent="0.75">
      <c r="E247" s="1">
        <f t="shared" si="23"/>
        <v>0</v>
      </c>
      <c r="F247" s="4" t="e">
        <f>INDEX(Classes!G$4:G$50,MATCH(Students!H247,Classes!H$4:H$50,0))</f>
        <v>#N/A</v>
      </c>
      <c r="G247" s="3" t="s">
        <v>16</v>
      </c>
      <c r="J247" s="1"/>
      <c r="K247" s="1"/>
      <c r="L247" s="43"/>
      <c r="M247" s="21"/>
      <c r="R247" s="1"/>
      <c r="S247" s="1">
        <f t="shared" si="21"/>
        <v>0</v>
      </c>
      <c r="T247" t="str">
        <f t="shared" si="22"/>
        <v/>
      </c>
      <c r="U247" s="3">
        <f t="shared" si="18"/>
        <v>0</v>
      </c>
      <c r="V247" s="3" t="e">
        <f t="shared" si="19"/>
        <v>#N/A</v>
      </c>
      <c r="W247" s="40" t="str">
        <f t="shared" si="20"/>
        <v>//</v>
      </c>
    </row>
    <row r="248" spans="5:23" ht="15.6" x14ac:dyDescent="0.75">
      <c r="E248" s="1">
        <f t="shared" si="23"/>
        <v>0</v>
      </c>
      <c r="F248" s="4" t="e">
        <f>INDEX(Classes!G$4:G$50,MATCH(Students!H248,Classes!H$4:H$50,0))</f>
        <v>#N/A</v>
      </c>
      <c r="G248" s="3" t="s">
        <v>16</v>
      </c>
      <c r="J248" s="1"/>
      <c r="K248" s="1"/>
      <c r="L248" s="43"/>
      <c r="M248" s="21"/>
      <c r="R248" s="1"/>
      <c r="S248" s="1">
        <f t="shared" si="21"/>
        <v>0</v>
      </c>
      <c r="T248" t="str">
        <f t="shared" si="22"/>
        <v/>
      </c>
      <c r="U248" s="3">
        <f t="shared" si="18"/>
        <v>0</v>
      </c>
      <c r="V248" s="3" t="e">
        <f t="shared" si="19"/>
        <v>#N/A</v>
      </c>
      <c r="W248" s="40" t="str">
        <f t="shared" si="20"/>
        <v>//</v>
      </c>
    </row>
    <row r="249" spans="5:23" ht="15.6" x14ac:dyDescent="0.75">
      <c r="E249" s="1">
        <f t="shared" si="23"/>
        <v>0</v>
      </c>
      <c r="F249" s="4" t="e">
        <f>INDEX(Classes!G$4:G$50,MATCH(Students!H249,Classes!H$4:H$50,0))</f>
        <v>#N/A</v>
      </c>
      <c r="G249" s="3" t="s">
        <v>16</v>
      </c>
      <c r="J249" s="1"/>
      <c r="K249" s="1"/>
      <c r="L249" s="43"/>
      <c r="M249" s="21"/>
      <c r="R249" s="1"/>
      <c r="S249" s="1">
        <f t="shared" si="21"/>
        <v>0</v>
      </c>
      <c r="T249" t="str">
        <f t="shared" si="22"/>
        <v/>
      </c>
      <c r="U249" s="3">
        <f t="shared" si="18"/>
        <v>0</v>
      </c>
      <c r="V249" s="3" t="e">
        <f t="shared" si="19"/>
        <v>#N/A</v>
      </c>
      <c r="W249" s="40" t="str">
        <f t="shared" si="20"/>
        <v>//</v>
      </c>
    </row>
    <row r="250" spans="5:23" ht="15.6" x14ac:dyDescent="0.75">
      <c r="E250" s="1">
        <f t="shared" si="23"/>
        <v>0</v>
      </c>
      <c r="F250" s="4" t="e">
        <f>INDEX(Classes!G$4:G$50,MATCH(Students!H250,Classes!H$4:H$50,0))</f>
        <v>#N/A</v>
      </c>
      <c r="G250" s="3" t="s">
        <v>16</v>
      </c>
      <c r="J250" s="1"/>
      <c r="K250" s="1"/>
      <c r="L250" s="43"/>
      <c r="M250" s="21"/>
      <c r="R250" s="1"/>
      <c r="S250" s="1">
        <f t="shared" si="21"/>
        <v>0</v>
      </c>
      <c r="T250" t="str">
        <f t="shared" si="22"/>
        <v/>
      </c>
      <c r="U250" s="3">
        <f t="shared" si="18"/>
        <v>0</v>
      </c>
      <c r="V250" s="3" t="e">
        <f t="shared" si="19"/>
        <v>#N/A</v>
      </c>
      <c r="W250" s="40" t="str">
        <f t="shared" si="20"/>
        <v>//</v>
      </c>
    </row>
    <row r="251" spans="5:23" ht="15.6" x14ac:dyDescent="0.75">
      <c r="E251" s="1">
        <f t="shared" si="23"/>
        <v>0</v>
      </c>
      <c r="F251" s="4" t="e">
        <f>INDEX(Classes!G$4:G$50,MATCH(Students!H251,Classes!H$4:H$50,0))</f>
        <v>#N/A</v>
      </c>
      <c r="G251" s="3" t="s">
        <v>16</v>
      </c>
      <c r="J251" s="1"/>
      <c r="K251" s="1"/>
      <c r="L251" s="43"/>
      <c r="M251" s="21"/>
      <c r="R251" s="1"/>
      <c r="S251" s="1">
        <f t="shared" si="21"/>
        <v>0</v>
      </c>
      <c r="T251" t="str">
        <f t="shared" si="22"/>
        <v/>
      </c>
      <c r="U251" s="3">
        <f t="shared" si="18"/>
        <v>0</v>
      </c>
      <c r="V251" s="3" t="e">
        <f t="shared" si="19"/>
        <v>#N/A</v>
      </c>
      <c r="W251" s="40" t="str">
        <f t="shared" si="20"/>
        <v>//</v>
      </c>
    </row>
    <row r="252" spans="5:23" ht="15.6" x14ac:dyDescent="0.75">
      <c r="E252" s="1">
        <f t="shared" si="23"/>
        <v>0</v>
      </c>
      <c r="F252" s="4" t="e">
        <f>INDEX(Classes!G$4:G$50,MATCH(Students!H252,Classes!H$4:H$50,0))</f>
        <v>#N/A</v>
      </c>
      <c r="G252" s="3" t="s">
        <v>16</v>
      </c>
      <c r="J252" s="1"/>
      <c r="K252" s="1"/>
      <c r="L252" s="43"/>
      <c r="M252" s="21"/>
      <c r="R252" s="1"/>
      <c r="S252" s="1">
        <f t="shared" si="21"/>
        <v>0</v>
      </c>
      <c r="T252" t="str">
        <f t="shared" si="22"/>
        <v/>
      </c>
      <c r="U252" s="3">
        <f t="shared" si="18"/>
        <v>0</v>
      </c>
      <c r="V252" s="3" t="e">
        <f t="shared" si="19"/>
        <v>#N/A</v>
      </c>
      <c r="W252" s="40" t="str">
        <f t="shared" si="20"/>
        <v>//</v>
      </c>
    </row>
    <row r="253" spans="5:23" ht="15.6" x14ac:dyDescent="0.75">
      <c r="E253" s="1">
        <f t="shared" si="23"/>
        <v>0</v>
      </c>
      <c r="F253" s="4" t="e">
        <f>INDEX(Classes!G$4:G$50,MATCH(Students!H253,Classes!H$4:H$50,0))</f>
        <v>#N/A</v>
      </c>
      <c r="G253" s="3" t="s">
        <v>16</v>
      </c>
      <c r="J253" s="1"/>
      <c r="K253" s="1"/>
      <c r="L253" s="43"/>
      <c r="M253" s="21"/>
      <c r="R253" s="1"/>
      <c r="S253" s="1">
        <f t="shared" si="21"/>
        <v>0</v>
      </c>
      <c r="T253" t="str">
        <f t="shared" si="22"/>
        <v/>
      </c>
      <c r="U253" s="3">
        <f t="shared" si="18"/>
        <v>0</v>
      </c>
      <c r="V253" s="3" t="e">
        <f t="shared" si="19"/>
        <v>#N/A</v>
      </c>
      <c r="W253" s="40" t="str">
        <f t="shared" si="20"/>
        <v>//</v>
      </c>
    </row>
    <row r="254" spans="5:23" ht="15.6" x14ac:dyDescent="0.75">
      <c r="E254" s="1">
        <f t="shared" si="23"/>
        <v>0</v>
      </c>
      <c r="F254" s="4" t="e">
        <f>INDEX(Classes!G$4:G$50,MATCH(Students!H254,Classes!H$4:H$50,0))</f>
        <v>#N/A</v>
      </c>
      <c r="G254" s="3" t="s">
        <v>16</v>
      </c>
      <c r="J254" s="1"/>
      <c r="K254" s="1"/>
      <c r="L254" s="43"/>
      <c r="M254" s="21"/>
      <c r="R254" s="1"/>
      <c r="S254" s="1">
        <f t="shared" si="21"/>
        <v>0</v>
      </c>
      <c r="T254" t="str">
        <f t="shared" si="22"/>
        <v/>
      </c>
      <c r="U254" s="3">
        <f t="shared" si="18"/>
        <v>0</v>
      </c>
      <c r="V254" s="3" t="e">
        <f t="shared" si="19"/>
        <v>#N/A</v>
      </c>
      <c r="W254" s="40" t="str">
        <f t="shared" si="20"/>
        <v>//</v>
      </c>
    </row>
    <row r="255" spans="5:23" ht="15.6" x14ac:dyDescent="0.75">
      <c r="E255" s="1">
        <f t="shared" si="23"/>
        <v>0</v>
      </c>
      <c r="F255" s="4" t="e">
        <f>INDEX(Classes!G$4:G$50,MATCH(Students!H255,Classes!H$4:H$50,0))</f>
        <v>#N/A</v>
      </c>
      <c r="G255" s="3" t="s">
        <v>16</v>
      </c>
      <c r="J255" s="1"/>
      <c r="K255" s="1"/>
      <c r="L255" s="43"/>
      <c r="M255" s="21"/>
      <c r="R255" s="1"/>
      <c r="S255" s="1">
        <f t="shared" si="21"/>
        <v>0</v>
      </c>
      <c r="T255" t="str">
        <f t="shared" si="22"/>
        <v/>
      </c>
      <c r="U255" s="3">
        <f t="shared" si="18"/>
        <v>0</v>
      </c>
      <c r="V255" s="3" t="e">
        <f t="shared" si="19"/>
        <v>#N/A</v>
      </c>
      <c r="W255" s="40" t="str">
        <f t="shared" si="20"/>
        <v>//</v>
      </c>
    </row>
    <row r="256" spans="5:23" ht="15.6" x14ac:dyDescent="0.75">
      <c r="E256" s="1">
        <f t="shared" si="23"/>
        <v>0</v>
      </c>
      <c r="F256" s="4" t="e">
        <f>INDEX(Classes!G$4:G$50,MATCH(Students!H256,Classes!H$4:H$50,0))</f>
        <v>#N/A</v>
      </c>
      <c r="G256" s="3" t="s">
        <v>16</v>
      </c>
      <c r="J256" s="1"/>
      <c r="K256" s="1"/>
      <c r="L256" s="43"/>
      <c r="M256" s="21"/>
      <c r="R256" s="1"/>
      <c r="S256" s="1">
        <f t="shared" si="21"/>
        <v>0</v>
      </c>
      <c r="T256" t="str">
        <f t="shared" si="22"/>
        <v/>
      </c>
      <c r="U256" s="3">
        <f t="shared" si="18"/>
        <v>0</v>
      </c>
      <c r="V256" s="3" t="e">
        <f t="shared" si="19"/>
        <v>#N/A</v>
      </c>
      <c r="W256" s="40" t="str">
        <f t="shared" si="20"/>
        <v>//</v>
      </c>
    </row>
    <row r="257" spans="5:23" ht="15.6" x14ac:dyDescent="0.75">
      <c r="E257" s="1">
        <f t="shared" si="23"/>
        <v>0</v>
      </c>
      <c r="F257" s="4" t="e">
        <f>INDEX(Classes!G$4:G$50,MATCH(Students!H257,Classes!H$4:H$50,0))</f>
        <v>#N/A</v>
      </c>
      <c r="G257" s="3" t="s">
        <v>16</v>
      </c>
      <c r="J257" s="1"/>
      <c r="K257" s="1"/>
      <c r="L257" s="43"/>
      <c r="M257" s="21"/>
      <c r="R257" s="1"/>
      <c r="S257" s="1">
        <f t="shared" si="21"/>
        <v>0</v>
      </c>
      <c r="T257" t="str">
        <f t="shared" si="22"/>
        <v/>
      </c>
      <c r="U257" s="3">
        <f t="shared" si="18"/>
        <v>0</v>
      </c>
      <c r="V257" s="3" t="e">
        <f t="shared" si="19"/>
        <v>#N/A</v>
      </c>
      <c r="W257" s="40" t="str">
        <f t="shared" si="20"/>
        <v>//</v>
      </c>
    </row>
    <row r="258" spans="5:23" ht="15.6" x14ac:dyDescent="0.75">
      <c r="E258" s="1">
        <f t="shared" si="23"/>
        <v>0</v>
      </c>
      <c r="F258" s="4" t="e">
        <f>INDEX(Classes!G$4:G$50,MATCH(Students!H258,Classes!H$4:H$50,0))</f>
        <v>#N/A</v>
      </c>
      <c r="G258" s="3" t="s">
        <v>16</v>
      </c>
      <c r="J258" s="1"/>
      <c r="K258" s="1"/>
      <c r="L258" s="43"/>
      <c r="M258" s="21"/>
      <c r="R258" s="1"/>
      <c r="S258" s="1">
        <f t="shared" si="21"/>
        <v>0</v>
      </c>
      <c r="T258" t="str">
        <f t="shared" si="22"/>
        <v/>
      </c>
      <c r="U258" s="3">
        <f t="shared" si="18"/>
        <v>0</v>
      </c>
      <c r="V258" s="3" t="e">
        <f t="shared" si="19"/>
        <v>#N/A</v>
      </c>
      <c r="W258" s="40" t="str">
        <f t="shared" si="20"/>
        <v>//</v>
      </c>
    </row>
    <row r="259" spans="5:23" ht="15.6" x14ac:dyDescent="0.75">
      <c r="E259" s="1">
        <f t="shared" si="23"/>
        <v>0</v>
      </c>
      <c r="F259" s="4" t="e">
        <f>INDEX(Classes!G$4:G$50,MATCH(Students!H259,Classes!H$4:H$50,0))</f>
        <v>#N/A</v>
      </c>
      <c r="G259" s="3" t="s">
        <v>16</v>
      </c>
      <c r="J259" s="1"/>
      <c r="K259" s="1"/>
      <c r="L259" s="43"/>
      <c r="M259" s="21"/>
      <c r="R259" s="1"/>
      <c r="S259" s="1">
        <f t="shared" si="21"/>
        <v>0</v>
      </c>
      <c r="T259" t="str">
        <f t="shared" si="22"/>
        <v/>
      </c>
      <c r="U259" s="3">
        <f t="shared" ref="U259:U322" si="24">N259</f>
        <v>0</v>
      </c>
      <c r="V259" s="3" t="e">
        <f t="shared" ref="V259:V322" si="25">VLOOKUP(M259,$X$3:$Y$20,2,FALSE)</f>
        <v>#N/A</v>
      </c>
      <c r="W259" s="40" t="str">
        <f t="shared" ref="W259:W322" si="26">MID(L259,4,2) &amp; "/" &amp; LEFT(L259,2) &amp;"/" &amp; RIGHT(L259,4)</f>
        <v>//</v>
      </c>
    </row>
    <row r="260" spans="5:23" ht="15.6" x14ac:dyDescent="0.75">
      <c r="E260" s="1">
        <f t="shared" si="23"/>
        <v>0</v>
      </c>
      <c r="F260" s="4" t="e">
        <f>INDEX(Classes!G$4:G$50,MATCH(Students!H260,Classes!H$4:H$50,0))</f>
        <v>#N/A</v>
      </c>
      <c r="G260" s="3" t="s">
        <v>16</v>
      </c>
      <c r="J260" s="1"/>
      <c r="K260" s="1"/>
      <c r="L260" s="43"/>
      <c r="M260" s="21"/>
      <c r="R260" s="1"/>
      <c r="S260" s="1">
        <f t="shared" ref="S260:S323" si="27">I260</f>
        <v>0</v>
      </c>
      <c r="T260" t="str">
        <f t="shared" ref="T260:T323" si="28">IF(G260="Student",LEFT(J260,1)&amp;K260,LEFT(R260,10))</f>
        <v/>
      </c>
      <c r="U260" s="3">
        <f t="shared" si="24"/>
        <v>0</v>
      </c>
      <c r="V260" s="3" t="e">
        <f t="shared" si="25"/>
        <v>#N/A</v>
      </c>
      <c r="W260" s="40" t="str">
        <f t="shared" si="26"/>
        <v>//</v>
      </c>
    </row>
    <row r="261" spans="5:23" ht="15.6" x14ac:dyDescent="0.75">
      <c r="E261" s="1">
        <f t="shared" si="23"/>
        <v>0</v>
      </c>
      <c r="F261" s="4" t="e">
        <f>INDEX(Classes!G$4:G$50,MATCH(Students!H261,Classes!H$4:H$50,0))</f>
        <v>#N/A</v>
      </c>
      <c r="G261" s="3" t="s">
        <v>16</v>
      </c>
      <c r="J261" s="1"/>
      <c r="K261" s="1"/>
      <c r="L261" s="43"/>
      <c r="M261" s="21"/>
      <c r="R261" s="1"/>
      <c r="S261" s="1">
        <f t="shared" si="27"/>
        <v>0</v>
      </c>
      <c r="T261" t="str">
        <f t="shared" si="28"/>
        <v/>
      </c>
      <c r="U261" s="3">
        <f t="shared" si="24"/>
        <v>0</v>
      </c>
      <c r="V261" s="3" t="e">
        <f t="shared" si="25"/>
        <v>#N/A</v>
      </c>
      <c r="W261" s="40" t="str">
        <f t="shared" si="26"/>
        <v>//</v>
      </c>
    </row>
    <row r="262" spans="5:23" ht="15.6" x14ac:dyDescent="0.75">
      <c r="E262" s="1">
        <f t="shared" ref="E262:E325" si="29">E261</f>
        <v>0</v>
      </c>
      <c r="F262" s="4" t="e">
        <f>INDEX(Classes!G$4:G$50,MATCH(Students!H262,Classes!H$4:H$50,0))</f>
        <v>#N/A</v>
      </c>
      <c r="G262" s="3" t="s">
        <v>16</v>
      </c>
      <c r="J262" s="1"/>
      <c r="K262" s="1"/>
      <c r="L262" s="43"/>
      <c r="M262" s="21"/>
      <c r="R262" s="1"/>
      <c r="S262" s="1">
        <f t="shared" si="27"/>
        <v>0</v>
      </c>
      <c r="T262" t="str">
        <f t="shared" si="28"/>
        <v/>
      </c>
      <c r="U262" s="3">
        <f t="shared" si="24"/>
        <v>0</v>
      </c>
      <c r="V262" s="3" t="e">
        <f t="shared" si="25"/>
        <v>#N/A</v>
      </c>
      <c r="W262" s="40" t="str">
        <f t="shared" si="26"/>
        <v>//</v>
      </c>
    </row>
    <row r="263" spans="5:23" ht="15.6" x14ac:dyDescent="0.75">
      <c r="E263" s="1">
        <f t="shared" si="29"/>
        <v>0</v>
      </c>
      <c r="F263" s="4" t="e">
        <f>INDEX(Classes!G$4:G$50,MATCH(Students!H263,Classes!H$4:H$50,0))</f>
        <v>#N/A</v>
      </c>
      <c r="G263" s="3" t="s">
        <v>16</v>
      </c>
      <c r="J263" s="1"/>
      <c r="K263" s="1"/>
      <c r="L263" s="43"/>
      <c r="M263" s="21"/>
      <c r="R263" s="1"/>
      <c r="S263" s="1">
        <f t="shared" si="27"/>
        <v>0</v>
      </c>
      <c r="T263" t="str">
        <f t="shared" si="28"/>
        <v/>
      </c>
      <c r="U263" s="3">
        <f t="shared" si="24"/>
        <v>0</v>
      </c>
      <c r="V263" s="3" t="e">
        <f t="shared" si="25"/>
        <v>#N/A</v>
      </c>
      <c r="W263" s="40" t="str">
        <f t="shared" si="26"/>
        <v>//</v>
      </c>
    </row>
    <row r="264" spans="5:23" ht="15.6" x14ac:dyDescent="0.75">
      <c r="E264" s="1">
        <f t="shared" si="29"/>
        <v>0</v>
      </c>
      <c r="F264" s="4" t="e">
        <f>INDEX(Classes!G$4:G$50,MATCH(Students!H264,Classes!H$4:H$50,0))</f>
        <v>#N/A</v>
      </c>
      <c r="G264" s="3" t="s">
        <v>16</v>
      </c>
      <c r="J264" s="1"/>
      <c r="K264" s="1"/>
      <c r="L264" s="43"/>
      <c r="M264" s="21"/>
      <c r="R264" s="1"/>
      <c r="S264" s="1">
        <f t="shared" si="27"/>
        <v>0</v>
      </c>
      <c r="T264" t="str">
        <f t="shared" si="28"/>
        <v/>
      </c>
      <c r="U264" s="3">
        <f t="shared" si="24"/>
        <v>0</v>
      </c>
      <c r="V264" s="3" t="e">
        <f t="shared" si="25"/>
        <v>#N/A</v>
      </c>
      <c r="W264" s="40" t="str">
        <f t="shared" si="26"/>
        <v>//</v>
      </c>
    </row>
    <row r="265" spans="5:23" ht="15.6" x14ac:dyDescent="0.75">
      <c r="E265" s="1">
        <f t="shared" si="29"/>
        <v>0</v>
      </c>
      <c r="F265" s="4" t="e">
        <f>INDEX(Classes!G$4:G$50,MATCH(Students!H265,Classes!H$4:H$50,0))</f>
        <v>#N/A</v>
      </c>
      <c r="G265" s="3" t="s">
        <v>16</v>
      </c>
      <c r="J265" s="1"/>
      <c r="K265" s="1"/>
      <c r="L265" s="43"/>
      <c r="M265" s="21"/>
      <c r="R265" s="1"/>
      <c r="S265" s="1">
        <f t="shared" si="27"/>
        <v>0</v>
      </c>
      <c r="T265" t="str">
        <f t="shared" si="28"/>
        <v/>
      </c>
      <c r="U265" s="3">
        <f t="shared" si="24"/>
        <v>0</v>
      </c>
      <c r="V265" s="3" t="e">
        <f t="shared" si="25"/>
        <v>#N/A</v>
      </c>
      <c r="W265" s="40" t="str">
        <f t="shared" si="26"/>
        <v>//</v>
      </c>
    </row>
    <row r="266" spans="5:23" ht="15.6" x14ac:dyDescent="0.75">
      <c r="E266" s="1">
        <f t="shared" si="29"/>
        <v>0</v>
      </c>
      <c r="F266" s="4" t="e">
        <f>INDEX(Classes!G$4:G$50,MATCH(Students!H266,Classes!H$4:H$50,0))</f>
        <v>#N/A</v>
      </c>
      <c r="G266" s="3" t="s">
        <v>16</v>
      </c>
      <c r="J266" s="1"/>
      <c r="K266" s="1"/>
      <c r="L266" s="43"/>
      <c r="M266" s="21"/>
      <c r="R266" s="1"/>
      <c r="S266" s="1">
        <f t="shared" si="27"/>
        <v>0</v>
      </c>
      <c r="T266" t="str">
        <f t="shared" si="28"/>
        <v/>
      </c>
      <c r="U266" s="3">
        <f t="shared" si="24"/>
        <v>0</v>
      </c>
      <c r="V266" s="3" t="e">
        <f t="shared" si="25"/>
        <v>#N/A</v>
      </c>
      <c r="W266" s="40" t="str">
        <f t="shared" si="26"/>
        <v>//</v>
      </c>
    </row>
    <row r="267" spans="5:23" ht="15.6" x14ac:dyDescent="0.75">
      <c r="E267" s="1">
        <f t="shared" si="29"/>
        <v>0</v>
      </c>
      <c r="F267" s="4" t="e">
        <f>INDEX(Classes!G$4:G$50,MATCH(Students!H267,Classes!H$4:H$50,0))</f>
        <v>#N/A</v>
      </c>
      <c r="G267" s="3" t="s">
        <v>16</v>
      </c>
      <c r="J267" s="1"/>
      <c r="K267" s="1"/>
      <c r="L267" s="43"/>
      <c r="M267" s="21"/>
      <c r="R267" s="1"/>
      <c r="S267" s="1">
        <f t="shared" si="27"/>
        <v>0</v>
      </c>
      <c r="T267" t="str">
        <f t="shared" si="28"/>
        <v/>
      </c>
      <c r="U267" s="3">
        <f t="shared" si="24"/>
        <v>0</v>
      </c>
      <c r="V267" s="3" t="e">
        <f t="shared" si="25"/>
        <v>#N/A</v>
      </c>
      <c r="W267" s="40" t="str">
        <f t="shared" si="26"/>
        <v>//</v>
      </c>
    </row>
    <row r="268" spans="5:23" ht="15.6" x14ac:dyDescent="0.75">
      <c r="E268" s="1">
        <f t="shared" si="29"/>
        <v>0</v>
      </c>
      <c r="F268" s="4" t="e">
        <f>INDEX(Classes!G$4:G$50,MATCH(Students!H268,Classes!H$4:H$50,0))</f>
        <v>#N/A</v>
      </c>
      <c r="G268" s="3" t="s">
        <v>16</v>
      </c>
      <c r="J268" s="1"/>
      <c r="K268" s="1"/>
      <c r="L268" s="43"/>
      <c r="M268" s="21"/>
      <c r="R268" s="1"/>
      <c r="S268" s="1">
        <f t="shared" si="27"/>
        <v>0</v>
      </c>
      <c r="T268" t="str">
        <f t="shared" si="28"/>
        <v/>
      </c>
      <c r="U268" s="3">
        <f t="shared" si="24"/>
        <v>0</v>
      </c>
      <c r="V268" s="3" t="e">
        <f t="shared" si="25"/>
        <v>#N/A</v>
      </c>
      <c r="W268" s="40" t="str">
        <f t="shared" si="26"/>
        <v>//</v>
      </c>
    </row>
    <row r="269" spans="5:23" ht="15.6" x14ac:dyDescent="0.75">
      <c r="E269" s="1">
        <f t="shared" si="29"/>
        <v>0</v>
      </c>
      <c r="F269" s="4" t="e">
        <f>INDEX(Classes!G$4:G$50,MATCH(Students!H269,Classes!H$4:H$50,0))</f>
        <v>#N/A</v>
      </c>
      <c r="G269" s="3" t="s">
        <v>16</v>
      </c>
      <c r="J269" s="1"/>
      <c r="K269" s="1"/>
      <c r="L269" s="43"/>
      <c r="M269" s="21"/>
      <c r="R269" s="1"/>
      <c r="S269" s="1">
        <f t="shared" si="27"/>
        <v>0</v>
      </c>
      <c r="T269" t="str">
        <f t="shared" si="28"/>
        <v/>
      </c>
      <c r="U269" s="3">
        <f t="shared" si="24"/>
        <v>0</v>
      </c>
      <c r="V269" s="3" t="e">
        <f t="shared" si="25"/>
        <v>#N/A</v>
      </c>
      <c r="W269" s="40" t="str">
        <f t="shared" si="26"/>
        <v>//</v>
      </c>
    </row>
    <row r="270" spans="5:23" ht="15.6" x14ac:dyDescent="0.75">
      <c r="E270" s="1">
        <f t="shared" si="29"/>
        <v>0</v>
      </c>
      <c r="F270" s="4" t="e">
        <f>INDEX(Classes!G$4:G$50,MATCH(Students!H270,Classes!H$4:H$50,0))</f>
        <v>#N/A</v>
      </c>
      <c r="G270" s="3" t="s">
        <v>16</v>
      </c>
      <c r="J270" s="1"/>
      <c r="K270" s="1"/>
      <c r="L270" s="43"/>
      <c r="M270" s="21"/>
      <c r="R270" s="1"/>
      <c r="S270" s="1">
        <f t="shared" si="27"/>
        <v>0</v>
      </c>
      <c r="T270" t="str">
        <f t="shared" si="28"/>
        <v/>
      </c>
      <c r="U270" s="3">
        <f t="shared" si="24"/>
        <v>0</v>
      </c>
      <c r="V270" s="3" t="e">
        <f t="shared" si="25"/>
        <v>#N/A</v>
      </c>
      <c r="W270" s="40" t="str">
        <f t="shared" si="26"/>
        <v>//</v>
      </c>
    </row>
    <row r="271" spans="5:23" ht="15.6" x14ac:dyDescent="0.75">
      <c r="E271" s="1">
        <f t="shared" si="29"/>
        <v>0</v>
      </c>
      <c r="F271" s="4" t="e">
        <f>INDEX(Classes!G$4:G$50,MATCH(Students!H271,Classes!H$4:H$50,0))</f>
        <v>#N/A</v>
      </c>
      <c r="G271" s="3" t="s">
        <v>16</v>
      </c>
      <c r="J271" s="1"/>
      <c r="K271" s="1"/>
      <c r="L271" s="43"/>
      <c r="M271" s="21"/>
      <c r="R271" s="1"/>
      <c r="S271" s="1">
        <f t="shared" si="27"/>
        <v>0</v>
      </c>
      <c r="T271" t="str">
        <f t="shared" si="28"/>
        <v/>
      </c>
      <c r="U271" s="3">
        <f t="shared" si="24"/>
        <v>0</v>
      </c>
      <c r="V271" s="3" t="e">
        <f t="shared" si="25"/>
        <v>#N/A</v>
      </c>
      <c r="W271" s="40" t="str">
        <f t="shared" si="26"/>
        <v>//</v>
      </c>
    </row>
    <row r="272" spans="5:23" ht="15.6" x14ac:dyDescent="0.75">
      <c r="E272" s="1">
        <f t="shared" si="29"/>
        <v>0</v>
      </c>
      <c r="F272" s="4" t="e">
        <f>INDEX(Classes!G$4:G$50,MATCH(Students!H272,Classes!H$4:H$50,0))</f>
        <v>#N/A</v>
      </c>
      <c r="G272" s="3" t="s">
        <v>16</v>
      </c>
      <c r="J272" s="1"/>
      <c r="K272" s="1"/>
      <c r="L272" s="43"/>
      <c r="M272" s="21"/>
      <c r="R272" s="1"/>
      <c r="S272" s="1">
        <f t="shared" si="27"/>
        <v>0</v>
      </c>
      <c r="T272" t="str">
        <f t="shared" si="28"/>
        <v/>
      </c>
      <c r="U272" s="3">
        <f t="shared" si="24"/>
        <v>0</v>
      </c>
      <c r="V272" s="3" t="e">
        <f t="shared" si="25"/>
        <v>#N/A</v>
      </c>
      <c r="W272" s="40" t="str">
        <f t="shared" si="26"/>
        <v>//</v>
      </c>
    </row>
    <row r="273" spans="5:23" ht="15.6" x14ac:dyDescent="0.75">
      <c r="E273" s="1">
        <f t="shared" si="29"/>
        <v>0</v>
      </c>
      <c r="F273" s="4" t="e">
        <f>INDEX(Classes!G$4:G$50,MATCH(Students!H273,Classes!H$4:H$50,0))</f>
        <v>#N/A</v>
      </c>
      <c r="G273" s="3" t="s">
        <v>16</v>
      </c>
      <c r="J273" s="1"/>
      <c r="K273" s="1"/>
      <c r="L273" s="43"/>
      <c r="M273" s="21"/>
      <c r="R273" s="1"/>
      <c r="S273" s="1">
        <f t="shared" si="27"/>
        <v>0</v>
      </c>
      <c r="T273" t="str">
        <f t="shared" si="28"/>
        <v/>
      </c>
      <c r="U273" s="3">
        <f t="shared" si="24"/>
        <v>0</v>
      </c>
      <c r="V273" s="3" t="e">
        <f t="shared" si="25"/>
        <v>#N/A</v>
      </c>
      <c r="W273" s="40" t="str">
        <f t="shared" si="26"/>
        <v>//</v>
      </c>
    </row>
    <row r="274" spans="5:23" ht="15.6" x14ac:dyDescent="0.75">
      <c r="E274" s="1">
        <f t="shared" si="29"/>
        <v>0</v>
      </c>
      <c r="F274" s="4" t="e">
        <f>INDEX(Classes!G$4:G$50,MATCH(Students!H274,Classes!H$4:H$50,0))</f>
        <v>#N/A</v>
      </c>
      <c r="G274" s="3" t="s">
        <v>16</v>
      </c>
      <c r="J274" s="1"/>
      <c r="K274" s="1"/>
      <c r="L274" s="43"/>
      <c r="M274" s="21"/>
      <c r="R274" s="1"/>
      <c r="S274" s="1">
        <f t="shared" si="27"/>
        <v>0</v>
      </c>
      <c r="T274" t="str">
        <f t="shared" si="28"/>
        <v/>
      </c>
      <c r="U274" s="3">
        <f t="shared" si="24"/>
        <v>0</v>
      </c>
      <c r="V274" s="3" t="e">
        <f t="shared" si="25"/>
        <v>#N/A</v>
      </c>
      <c r="W274" s="40" t="str">
        <f t="shared" si="26"/>
        <v>//</v>
      </c>
    </row>
    <row r="275" spans="5:23" ht="15.6" x14ac:dyDescent="0.75">
      <c r="E275" s="1">
        <f t="shared" si="29"/>
        <v>0</v>
      </c>
      <c r="F275" s="4" t="e">
        <f>INDEX(Classes!G$4:G$50,MATCH(Students!H275,Classes!H$4:H$50,0))</f>
        <v>#N/A</v>
      </c>
      <c r="G275" s="3" t="s">
        <v>16</v>
      </c>
      <c r="J275" s="1"/>
      <c r="K275" s="1"/>
      <c r="L275" s="43"/>
      <c r="M275" s="21"/>
      <c r="R275" s="1"/>
      <c r="S275" s="1">
        <f t="shared" si="27"/>
        <v>0</v>
      </c>
      <c r="T275" t="str">
        <f t="shared" si="28"/>
        <v/>
      </c>
      <c r="U275" s="3">
        <f t="shared" si="24"/>
        <v>0</v>
      </c>
      <c r="V275" s="3" t="e">
        <f t="shared" si="25"/>
        <v>#N/A</v>
      </c>
      <c r="W275" s="40" t="str">
        <f t="shared" si="26"/>
        <v>//</v>
      </c>
    </row>
    <row r="276" spans="5:23" ht="15.6" x14ac:dyDescent="0.75">
      <c r="E276" s="1">
        <f t="shared" si="29"/>
        <v>0</v>
      </c>
      <c r="F276" s="4" t="e">
        <f>INDEX(Classes!G$4:G$50,MATCH(Students!H276,Classes!H$4:H$50,0))</f>
        <v>#N/A</v>
      </c>
      <c r="G276" s="3" t="s">
        <v>16</v>
      </c>
      <c r="J276" s="1"/>
      <c r="K276" s="1"/>
      <c r="L276" s="43"/>
      <c r="M276" s="21"/>
      <c r="R276" s="1"/>
      <c r="S276" s="1">
        <f t="shared" si="27"/>
        <v>0</v>
      </c>
      <c r="T276" t="str">
        <f t="shared" si="28"/>
        <v/>
      </c>
      <c r="U276" s="3">
        <f t="shared" si="24"/>
        <v>0</v>
      </c>
      <c r="V276" s="3" t="e">
        <f t="shared" si="25"/>
        <v>#N/A</v>
      </c>
      <c r="W276" s="40" t="str">
        <f t="shared" si="26"/>
        <v>//</v>
      </c>
    </row>
    <row r="277" spans="5:23" ht="15.6" x14ac:dyDescent="0.75">
      <c r="E277" s="1">
        <f t="shared" si="29"/>
        <v>0</v>
      </c>
      <c r="F277" s="4" t="e">
        <f>INDEX(Classes!G$4:G$50,MATCH(Students!H277,Classes!H$4:H$50,0))</f>
        <v>#N/A</v>
      </c>
      <c r="G277" s="3" t="s">
        <v>16</v>
      </c>
      <c r="J277" s="1"/>
      <c r="K277" s="1"/>
      <c r="L277" s="43"/>
      <c r="M277" s="21"/>
      <c r="R277" s="1"/>
      <c r="S277" s="1">
        <f t="shared" si="27"/>
        <v>0</v>
      </c>
      <c r="T277" t="str">
        <f t="shared" si="28"/>
        <v/>
      </c>
      <c r="U277" s="3">
        <f t="shared" si="24"/>
        <v>0</v>
      </c>
      <c r="V277" s="3" t="e">
        <f t="shared" si="25"/>
        <v>#N/A</v>
      </c>
      <c r="W277" s="40" t="str">
        <f t="shared" si="26"/>
        <v>//</v>
      </c>
    </row>
    <row r="278" spans="5:23" ht="15.6" x14ac:dyDescent="0.75">
      <c r="E278" s="1">
        <f t="shared" si="29"/>
        <v>0</v>
      </c>
      <c r="F278" s="4" t="e">
        <f>INDEX(Classes!G$4:G$50,MATCH(Students!H278,Classes!H$4:H$50,0))</f>
        <v>#N/A</v>
      </c>
      <c r="G278" s="3" t="s">
        <v>16</v>
      </c>
      <c r="J278" s="1"/>
      <c r="K278" s="1"/>
      <c r="L278" s="43"/>
      <c r="M278" s="21"/>
      <c r="R278" s="1"/>
      <c r="S278" s="1">
        <f t="shared" si="27"/>
        <v>0</v>
      </c>
      <c r="T278" t="str">
        <f t="shared" si="28"/>
        <v/>
      </c>
      <c r="U278" s="3">
        <f t="shared" si="24"/>
        <v>0</v>
      </c>
      <c r="V278" s="3" t="e">
        <f t="shared" si="25"/>
        <v>#N/A</v>
      </c>
      <c r="W278" s="40" t="str">
        <f t="shared" si="26"/>
        <v>//</v>
      </c>
    </row>
    <row r="279" spans="5:23" ht="15.6" x14ac:dyDescent="0.75">
      <c r="E279" s="1">
        <f t="shared" si="29"/>
        <v>0</v>
      </c>
      <c r="F279" s="4" t="e">
        <f>INDEX(Classes!G$4:G$50,MATCH(Students!H279,Classes!H$4:H$50,0))</f>
        <v>#N/A</v>
      </c>
      <c r="G279" s="3" t="s">
        <v>16</v>
      </c>
      <c r="J279" s="1"/>
      <c r="K279" s="1"/>
      <c r="L279" s="43"/>
      <c r="M279" s="21"/>
      <c r="R279" s="1"/>
      <c r="S279" s="1">
        <f t="shared" si="27"/>
        <v>0</v>
      </c>
      <c r="T279" t="str">
        <f t="shared" si="28"/>
        <v/>
      </c>
      <c r="U279" s="3">
        <f t="shared" si="24"/>
        <v>0</v>
      </c>
      <c r="V279" s="3" t="e">
        <f t="shared" si="25"/>
        <v>#N/A</v>
      </c>
      <c r="W279" s="40" t="str">
        <f t="shared" si="26"/>
        <v>//</v>
      </c>
    </row>
    <row r="280" spans="5:23" ht="15.6" x14ac:dyDescent="0.75">
      <c r="E280" s="1">
        <f t="shared" si="29"/>
        <v>0</v>
      </c>
      <c r="F280" s="4" t="e">
        <f>INDEX(Classes!G$4:G$50,MATCH(Students!H280,Classes!H$4:H$50,0))</f>
        <v>#N/A</v>
      </c>
      <c r="G280" s="3" t="s">
        <v>16</v>
      </c>
      <c r="J280" s="1"/>
      <c r="K280" s="1"/>
      <c r="L280" s="43"/>
      <c r="M280" s="21"/>
      <c r="R280" s="1"/>
      <c r="S280" s="1">
        <f t="shared" si="27"/>
        <v>0</v>
      </c>
      <c r="T280" t="str">
        <f t="shared" si="28"/>
        <v/>
      </c>
      <c r="U280" s="3">
        <f t="shared" si="24"/>
        <v>0</v>
      </c>
      <c r="V280" s="3" t="e">
        <f t="shared" si="25"/>
        <v>#N/A</v>
      </c>
      <c r="W280" s="40" t="str">
        <f t="shared" si="26"/>
        <v>//</v>
      </c>
    </row>
    <row r="281" spans="5:23" ht="15.6" x14ac:dyDescent="0.75">
      <c r="E281" s="1">
        <f t="shared" si="29"/>
        <v>0</v>
      </c>
      <c r="F281" s="4" t="e">
        <f>INDEX(Classes!G$4:G$50,MATCH(Students!H281,Classes!H$4:H$50,0))</f>
        <v>#N/A</v>
      </c>
      <c r="G281" s="3" t="s">
        <v>16</v>
      </c>
      <c r="J281" s="1"/>
      <c r="K281" s="1"/>
      <c r="L281" s="43"/>
      <c r="M281" s="21"/>
      <c r="R281" s="1"/>
      <c r="S281" s="1">
        <f t="shared" si="27"/>
        <v>0</v>
      </c>
      <c r="T281" t="str">
        <f t="shared" si="28"/>
        <v/>
      </c>
      <c r="U281" s="3">
        <f t="shared" si="24"/>
        <v>0</v>
      </c>
      <c r="V281" s="3" t="e">
        <f t="shared" si="25"/>
        <v>#N/A</v>
      </c>
      <c r="W281" s="40" t="str">
        <f t="shared" si="26"/>
        <v>//</v>
      </c>
    </row>
    <row r="282" spans="5:23" ht="15.6" x14ac:dyDescent="0.75">
      <c r="E282" s="1">
        <f t="shared" si="29"/>
        <v>0</v>
      </c>
      <c r="F282" s="4" t="e">
        <f>INDEX(Classes!G$4:G$50,MATCH(Students!H282,Classes!H$4:H$50,0))</f>
        <v>#N/A</v>
      </c>
      <c r="G282" s="3" t="s">
        <v>16</v>
      </c>
      <c r="J282" s="1"/>
      <c r="K282" s="1"/>
      <c r="L282" s="43"/>
      <c r="M282" s="21"/>
      <c r="R282" s="1"/>
      <c r="S282" s="1">
        <f t="shared" si="27"/>
        <v>0</v>
      </c>
      <c r="T282" t="str">
        <f t="shared" si="28"/>
        <v/>
      </c>
      <c r="U282" s="3">
        <f t="shared" si="24"/>
        <v>0</v>
      </c>
      <c r="V282" s="3" t="e">
        <f t="shared" si="25"/>
        <v>#N/A</v>
      </c>
      <c r="W282" s="40" t="str">
        <f t="shared" si="26"/>
        <v>//</v>
      </c>
    </row>
    <row r="283" spans="5:23" ht="15.6" x14ac:dyDescent="0.75">
      <c r="E283" s="1">
        <f t="shared" si="29"/>
        <v>0</v>
      </c>
      <c r="F283" s="4" t="e">
        <f>INDEX(Classes!G$4:G$50,MATCH(Students!H283,Classes!H$4:H$50,0))</f>
        <v>#N/A</v>
      </c>
      <c r="G283" s="3" t="s">
        <v>16</v>
      </c>
      <c r="J283" s="1"/>
      <c r="K283" s="1"/>
      <c r="L283" s="43"/>
      <c r="M283" s="21"/>
      <c r="R283" s="1"/>
      <c r="S283" s="1">
        <f t="shared" si="27"/>
        <v>0</v>
      </c>
      <c r="T283" t="str">
        <f t="shared" si="28"/>
        <v/>
      </c>
      <c r="U283" s="3">
        <f t="shared" si="24"/>
        <v>0</v>
      </c>
      <c r="V283" s="3" t="e">
        <f t="shared" si="25"/>
        <v>#N/A</v>
      </c>
      <c r="W283" s="40" t="str">
        <f t="shared" si="26"/>
        <v>//</v>
      </c>
    </row>
    <row r="284" spans="5:23" ht="15.6" x14ac:dyDescent="0.75">
      <c r="E284" s="1">
        <f t="shared" si="29"/>
        <v>0</v>
      </c>
      <c r="F284" s="4" t="e">
        <f>INDEX(Classes!G$4:G$50,MATCH(Students!H284,Classes!H$4:H$50,0))</f>
        <v>#N/A</v>
      </c>
      <c r="G284" s="3" t="s">
        <v>16</v>
      </c>
      <c r="J284" s="1"/>
      <c r="K284" s="1"/>
      <c r="L284" s="43"/>
      <c r="M284" s="21"/>
      <c r="R284" s="1"/>
      <c r="S284" s="1">
        <f t="shared" si="27"/>
        <v>0</v>
      </c>
      <c r="T284" t="str">
        <f t="shared" si="28"/>
        <v/>
      </c>
      <c r="U284" s="3">
        <f t="shared" si="24"/>
        <v>0</v>
      </c>
      <c r="V284" s="3" t="e">
        <f t="shared" si="25"/>
        <v>#N/A</v>
      </c>
      <c r="W284" s="40" t="str">
        <f t="shared" si="26"/>
        <v>//</v>
      </c>
    </row>
    <row r="285" spans="5:23" ht="15.6" x14ac:dyDescent="0.75">
      <c r="E285" s="1">
        <f t="shared" si="29"/>
        <v>0</v>
      </c>
      <c r="F285" s="4" t="e">
        <f>INDEX(Classes!G$4:G$50,MATCH(Students!H285,Classes!H$4:H$50,0))</f>
        <v>#N/A</v>
      </c>
      <c r="G285" s="3" t="s">
        <v>16</v>
      </c>
      <c r="J285" s="1"/>
      <c r="K285" s="1"/>
      <c r="L285" s="43"/>
      <c r="M285" s="21"/>
      <c r="R285" s="1"/>
      <c r="S285" s="1">
        <f t="shared" si="27"/>
        <v>0</v>
      </c>
      <c r="T285" t="str">
        <f t="shared" si="28"/>
        <v/>
      </c>
      <c r="U285" s="3">
        <f t="shared" si="24"/>
        <v>0</v>
      </c>
      <c r="V285" s="3" t="e">
        <f t="shared" si="25"/>
        <v>#N/A</v>
      </c>
      <c r="W285" s="40" t="str">
        <f t="shared" si="26"/>
        <v>//</v>
      </c>
    </row>
    <row r="286" spans="5:23" ht="15.6" x14ac:dyDescent="0.75">
      <c r="E286" s="1">
        <f t="shared" si="29"/>
        <v>0</v>
      </c>
      <c r="F286" s="4" t="e">
        <f>INDEX(Classes!G$4:G$50,MATCH(Students!H286,Classes!H$4:H$50,0))</f>
        <v>#N/A</v>
      </c>
      <c r="G286" s="3" t="s">
        <v>16</v>
      </c>
      <c r="J286" s="1"/>
      <c r="K286" s="1"/>
      <c r="L286" s="43"/>
      <c r="M286" s="21"/>
      <c r="R286" s="1"/>
      <c r="S286" s="1">
        <f t="shared" si="27"/>
        <v>0</v>
      </c>
      <c r="T286" t="str">
        <f t="shared" si="28"/>
        <v/>
      </c>
      <c r="U286" s="3">
        <f t="shared" si="24"/>
        <v>0</v>
      </c>
      <c r="V286" s="3" t="e">
        <f t="shared" si="25"/>
        <v>#N/A</v>
      </c>
      <c r="W286" s="40" t="str">
        <f t="shared" si="26"/>
        <v>//</v>
      </c>
    </row>
    <row r="287" spans="5:23" ht="15.6" x14ac:dyDescent="0.75">
      <c r="E287" s="1">
        <f t="shared" si="29"/>
        <v>0</v>
      </c>
      <c r="F287" s="4" t="e">
        <f>INDEX(Classes!G$4:G$50,MATCH(Students!H287,Classes!H$4:H$50,0))</f>
        <v>#N/A</v>
      </c>
      <c r="G287" s="3" t="s">
        <v>16</v>
      </c>
      <c r="J287" s="1"/>
      <c r="K287" s="1"/>
      <c r="L287" s="43"/>
      <c r="M287" s="21"/>
      <c r="R287" s="1"/>
      <c r="S287" s="1">
        <f t="shared" si="27"/>
        <v>0</v>
      </c>
      <c r="T287" t="str">
        <f t="shared" si="28"/>
        <v/>
      </c>
      <c r="U287" s="3">
        <f t="shared" si="24"/>
        <v>0</v>
      </c>
      <c r="V287" s="3" t="e">
        <f t="shared" si="25"/>
        <v>#N/A</v>
      </c>
      <c r="W287" s="40" t="str">
        <f t="shared" si="26"/>
        <v>//</v>
      </c>
    </row>
    <row r="288" spans="5:23" ht="15.6" x14ac:dyDescent="0.75">
      <c r="E288" s="1">
        <f t="shared" si="29"/>
        <v>0</v>
      </c>
      <c r="F288" s="4" t="e">
        <f>INDEX(Classes!G$4:G$50,MATCH(Students!H288,Classes!H$4:H$50,0))</f>
        <v>#N/A</v>
      </c>
      <c r="G288" s="3" t="s">
        <v>16</v>
      </c>
      <c r="J288" s="1"/>
      <c r="K288" s="1"/>
      <c r="L288" s="43"/>
      <c r="M288" s="21"/>
      <c r="R288" s="1"/>
      <c r="S288" s="1">
        <f t="shared" si="27"/>
        <v>0</v>
      </c>
      <c r="T288" t="str">
        <f t="shared" si="28"/>
        <v/>
      </c>
      <c r="U288" s="3">
        <f t="shared" si="24"/>
        <v>0</v>
      </c>
      <c r="V288" s="3" t="e">
        <f t="shared" si="25"/>
        <v>#N/A</v>
      </c>
      <c r="W288" s="40" t="str">
        <f t="shared" si="26"/>
        <v>//</v>
      </c>
    </row>
    <row r="289" spans="5:23" ht="15.6" x14ac:dyDescent="0.75">
      <c r="E289" s="1">
        <f t="shared" si="29"/>
        <v>0</v>
      </c>
      <c r="F289" s="4" t="e">
        <f>INDEX(Classes!G$4:G$50,MATCH(Students!H289,Classes!H$4:H$50,0))</f>
        <v>#N/A</v>
      </c>
      <c r="G289" s="3" t="s">
        <v>16</v>
      </c>
      <c r="J289" s="1"/>
      <c r="K289" s="1"/>
      <c r="L289" s="43"/>
      <c r="M289" s="21"/>
      <c r="R289" s="1"/>
      <c r="S289" s="1">
        <f t="shared" si="27"/>
        <v>0</v>
      </c>
      <c r="T289" t="str">
        <f t="shared" si="28"/>
        <v/>
      </c>
      <c r="U289" s="3">
        <f t="shared" si="24"/>
        <v>0</v>
      </c>
      <c r="V289" s="3" t="e">
        <f t="shared" si="25"/>
        <v>#N/A</v>
      </c>
      <c r="W289" s="40" t="str">
        <f t="shared" si="26"/>
        <v>//</v>
      </c>
    </row>
    <row r="290" spans="5:23" ht="15.6" x14ac:dyDescent="0.75">
      <c r="E290" s="1">
        <f t="shared" si="29"/>
        <v>0</v>
      </c>
      <c r="F290" s="4" t="e">
        <f>INDEX(Classes!G$4:G$50,MATCH(Students!H290,Classes!H$4:H$50,0))</f>
        <v>#N/A</v>
      </c>
      <c r="G290" s="3" t="s">
        <v>16</v>
      </c>
      <c r="J290" s="1"/>
      <c r="K290" s="1"/>
      <c r="L290" s="43"/>
      <c r="M290" s="21"/>
      <c r="R290" s="1"/>
      <c r="S290" s="1">
        <f t="shared" si="27"/>
        <v>0</v>
      </c>
      <c r="T290" t="str">
        <f t="shared" si="28"/>
        <v/>
      </c>
      <c r="U290" s="3">
        <f t="shared" si="24"/>
        <v>0</v>
      </c>
      <c r="V290" s="3" t="e">
        <f t="shared" si="25"/>
        <v>#N/A</v>
      </c>
      <c r="W290" s="40" t="str">
        <f t="shared" si="26"/>
        <v>//</v>
      </c>
    </row>
    <row r="291" spans="5:23" ht="15.6" x14ac:dyDescent="0.75">
      <c r="E291" s="1">
        <f t="shared" si="29"/>
        <v>0</v>
      </c>
      <c r="F291" s="4" t="e">
        <f>INDEX(Classes!G$4:G$50,MATCH(Students!H291,Classes!H$4:H$50,0))</f>
        <v>#N/A</v>
      </c>
      <c r="G291" s="3" t="s">
        <v>16</v>
      </c>
      <c r="J291" s="1"/>
      <c r="K291" s="1"/>
      <c r="L291" s="43"/>
      <c r="M291" s="21"/>
      <c r="R291" s="1"/>
      <c r="S291" s="1">
        <f t="shared" si="27"/>
        <v>0</v>
      </c>
      <c r="T291" t="str">
        <f t="shared" si="28"/>
        <v/>
      </c>
      <c r="U291" s="3">
        <f t="shared" si="24"/>
        <v>0</v>
      </c>
      <c r="V291" s="3" t="e">
        <f t="shared" si="25"/>
        <v>#N/A</v>
      </c>
      <c r="W291" s="40" t="str">
        <f t="shared" si="26"/>
        <v>//</v>
      </c>
    </row>
    <row r="292" spans="5:23" ht="15.6" x14ac:dyDescent="0.75">
      <c r="E292" s="1">
        <f t="shared" si="29"/>
        <v>0</v>
      </c>
      <c r="F292" s="4" t="e">
        <f>INDEX(Classes!G$4:G$50,MATCH(Students!H292,Classes!H$4:H$50,0))</f>
        <v>#N/A</v>
      </c>
      <c r="G292" s="3" t="s">
        <v>16</v>
      </c>
      <c r="J292" s="1"/>
      <c r="K292" s="1"/>
      <c r="L292" s="43"/>
      <c r="M292" s="21"/>
      <c r="R292" s="1"/>
      <c r="S292" s="1">
        <f t="shared" si="27"/>
        <v>0</v>
      </c>
      <c r="T292" t="str">
        <f t="shared" si="28"/>
        <v/>
      </c>
      <c r="U292" s="3">
        <f t="shared" si="24"/>
        <v>0</v>
      </c>
      <c r="V292" s="3" t="e">
        <f t="shared" si="25"/>
        <v>#N/A</v>
      </c>
      <c r="W292" s="40" t="str">
        <f t="shared" si="26"/>
        <v>//</v>
      </c>
    </row>
    <row r="293" spans="5:23" ht="15.6" x14ac:dyDescent="0.75">
      <c r="E293" s="1">
        <f t="shared" si="29"/>
        <v>0</v>
      </c>
      <c r="F293" s="4" t="e">
        <f>INDEX(Classes!G$4:G$50,MATCH(Students!H293,Classes!H$4:H$50,0))</f>
        <v>#N/A</v>
      </c>
      <c r="G293" s="3" t="s">
        <v>16</v>
      </c>
      <c r="J293" s="1"/>
      <c r="K293" s="1"/>
      <c r="L293" s="43"/>
      <c r="M293" s="21"/>
      <c r="R293" s="1"/>
      <c r="S293" s="1">
        <f t="shared" si="27"/>
        <v>0</v>
      </c>
      <c r="T293" t="str">
        <f t="shared" si="28"/>
        <v/>
      </c>
      <c r="U293" s="3">
        <f t="shared" si="24"/>
        <v>0</v>
      </c>
      <c r="V293" s="3" t="e">
        <f t="shared" si="25"/>
        <v>#N/A</v>
      </c>
      <c r="W293" s="40" t="str">
        <f t="shared" si="26"/>
        <v>//</v>
      </c>
    </row>
    <row r="294" spans="5:23" ht="15.6" x14ac:dyDescent="0.75">
      <c r="E294" s="1">
        <f t="shared" si="29"/>
        <v>0</v>
      </c>
      <c r="F294" s="4" t="e">
        <f>INDEX(Classes!G$4:G$50,MATCH(Students!H294,Classes!H$4:H$50,0))</f>
        <v>#N/A</v>
      </c>
      <c r="G294" s="3" t="s">
        <v>16</v>
      </c>
      <c r="J294" s="1"/>
      <c r="K294" s="1"/>
      <c r="L294" s="43"/>
      <c r="M294" s="21"/>
      <c r="R294" s="1"/>
      <c r="S294" s="1">
        <f t="shared" si="27"/>
        <v>0</v>
      </c>
      <c r="T294" t="str">
        <f t="shared" si="28"/>
        <v/>
      </c>
      <c r="U294" s="3">
        <f t="shared" si="24"/>
        <v>0</v>
      </c>
      <c r="V294" s="3" t="e">
        <f t="shared" si="25"/>
        <v>#N/A</v>
      </c>
      <c r="W294" s="40" t="str">
        <f t="shared" si="26"/>
        <v>//</v>
      </c>
    </row>
    <row r="295" spans="5:23" ht="15.6" x14ac:dyDescent="0.75">
      <c r="E295" s="1">
        <f t="shared" si="29"/>
        <v>0</v>
      </c>
      <c r="F295" s="4" t="e">
        <f>INDEX(Classes!G$4:G$50,MATCH(Students!H295,Classes!H$4:H$50,0))</f>
        <v>#N/A</v>
      </c>
      <c r="G295" s="3" t="s">
        <v>16</v>
      </c>
      <c r="J295" s="1"/>
      <c r="K295" s="1"/>
      <c r="L295" s="43"/>
      <c r="M295" s="21"/>
      <c r="R295" s="1"/>
      <c r="S295" s="1">
        <f t="shared" si="27"/>
        <v>0</v>
      </c>
      <c r="T295" t="str">
        <f t="shared" si="28"/>
        <v/>
      </c>
      <c r="U295" s="3">
        <f t="shared" si="24"/>
        <v>0</v>
      </c>
      <c r="V295" s="3" t="e">
        <f t="shared" si="25"/>
        <v>#N/A</v>
      </c>
      <c r="W295" s="40" t="str">
        <f t="shared" si="26"/>
        <v>//</v>
      </c>
    </row>
    <row r="296" spans="5:23" ht="15.6" x14ac:dyDescent="0.75">
      <c r="E296" s="1">
        <f t="shared" si="29"/>
        <v>0</v>
      </c>
      <c r="F296" s="4" t="e">
        <f>INDEX(Classes!G$4:G$50,MATCH(Students!H296,Classes!H$4:H$50,0))</f>
        <v>#N/A</v>
      </c>
      <c r="G296" s="3" t="s">
        <v>16</v>
      </c>
      <c r="J296" s="1"/>
      <c r="K296" s="1"/>
      <c r="L296" s="43"/>
      <c r="M296" s="21"/>
      <c r="R296" s="1"/>
      <c r="S296" s="1">
        <f t="shared" si="27"/>
        <v>0</v>
      </c>
      <c r="T296" t="str">
        <f t="shared" si="28"/>
        <v/>
      </c>
      <c r="U296" s="3">
        <f t="shared" si="24"/>
        <v>0</v>
      </c>
      <c r="V296" s="3" t="e">
        <f t="shared" si="25"/>
        <v>#N/A</v>
      </c>
      <c r="W296" s="40" t="str">
        <f t="shared" si="26"/>
        <v>//</v>
      </c>
    </row>
    <row r="297" spans="5:23" ht="15.6" x14ac:dyDescent="0.75">
      <c r="E297" s="1">
        <f t="shared" si="29"/>
        <v>0</v>
      </c>
      <c r="F297" s="4" t="e">
        <f>INDEX(Classes!G$4:G$50,MATCH(Students!H297,Classes!H$4:H$50,0))</f>
        <v>#N/A</v>
      </c>
      <c r="G297" s="3" t="s">
        <v>16</v>
      </c>
      <c r="J297" s="1"/>
      <c r="K297" s="1"/>
      <c r="L297" s="43"/>
      <c r="M297" s="21"/>
      <c r="R297" s="1"/>
      <c r="S297" s="1">
        <f t="shared" si="27"/>
        <v>0</v>
      </c>
      <c r="T297" t="str">
        <f t="shared" si="28"/>
        <v/>
      </c>
      <c r="U297" s="3">
        <f t="shared" si="24"/>
        <v>0</v>
      </c>
      <c r="V297" s="3" t="e">
        <f t="shared" si="25"/>
        <v>#N/A</v>
      </c>
      <c r="W297" s="40" t="str">
        <f t="shared" si="26"/>
        <v>//</v>
      </c>
    </row>
    <row r="298" spans="5:23" ht="15.6" x14ac:dyDescent="0.75">
      <c r="E298" s="1">
        <f t="shared" si="29"/>
        <v>0</v>
      </c>
      <c r="F298" s="4" t="e">
        <f>INDEX(Classes!G$4:G$50,MATCH(Students!H298,Classes!H$4:H$50,0))</f>
        <v>#N/A</v>
      </c>
      <c r="G298" s="3" t="s">
        <v>16</v>
      </c>
      <c r="J298" s="1"/>
      <c r="K298" s="1"/>
      <c r="L298" s="43"/>
      <c r="M298" s="21"/>
      <c r="R298" s="1"/>
      <c r="S298" s="1">
        <f t="shared" si="27"/>
        <v>0</v>
      </c>
      <c r="T298" t="str">
        <f t="shared" si="28"/>
        <v/>
      </c>
      <c r="U298" s="3">
        <f t="shared" si="24"/>
        <v>0</v>
      </c>
      <c r="V298" s="3" t="e">
        <f t="shared" si="25"/>
        <v>#N/A</v>
      </c>
      <c r="W298" s="40" t="str">
        <f t="shared" si="26"/>
        <v>//</v>
      </c>
    </row>
    <row r="299" spans="5:23" ht="15.6" x14ac:dyDescent="0.75">
      <c r="E299" s="1">
        <f t="shared" si="29"/>
        <v>0</v>
      </c>
      <c r="F299" s="4" t="e">
        <f>INDEX(Classes!G$4:G$50,MATCH(Students!H299,Classes!H$4:H$50,0))</f>
        <v>#N/A</v>
      </c>
      <c r="G299" s="3" t="s">
        <v>16</v>
      </c>
      <c r="J299" s="1"/>
      <c r="K299" s="1"/>
      <c r="L299" s="43"/>
      <c r="M299" s="21"/>
      <c r="R299" s="1"/>
      <c r="S299" s="1">
        <f t="shared" si="27"/>
        <v>0</v>
      </c>
      <c r="T299" t="str">
        <f t="shared" si="28"/>
        <v/>
      </c>
      <c r="U299" s="3">
        <f t="shared" si="24"/>
        <v>0</v>
      </c>
      <c r="V299" s="3" t="e">
        <f t="shared" si="25"/>
        <v>#N/A</v>
      </c>
      <c r="W299" s="40" t="str">
        <f t="shared" si="26"/>
        <v>//</v>
      </c>
    </row>
    <row r="300" spans="5:23" ht="15.6" x14ac:dyDescent="0.75">
      <c r="E300" s="1">
        <f t="shared" si="29"/>
        <v>0</v>
      </c>
      <c r="F300" s="4" t="e">
        <f>INDEX(Classes!G$4:G$50,MATCH(Students!H300,Classes!H$4:H$50,0))</f>
        <v>#N/A</v>
      </c>
      <c r="G300" s="3" t="s">
        <v>16</v>
      </c>
      <c r="J300" s="1"/>
      <c r="K300" s="1"/>
      <c r="L300" s="43"/>
      <c r="M300" s="21"/>
      <c r="R300" s="1"/>
      <c r="S300" s="1">
        <f t="shared" si="27"/>
        <v>0</v>
      </c>
      <c r="T300" t="str">
        <f t="shared" si="28"/>
        <v/>
      </c>
      <c r="U300" s="3">
        <f t="shared" si="24"/>
        <v>0</v>
      </c>
      <c r="V300" s="3" t="e">
        <f t="shared" si="25"/>
        <v>#N/A</v>
      </c>
      <c r="W300" s="40" t="str">
        <f t="shared" si="26"/>
        <v>//</v>
      </c>
    </row>
    <row r="301" spans="5:23" ht="15.6" x14ac:dyDescent="0.75">
      <c r="E301" s="1">
        <f t="shared" si="29"/>
        <v>0</v>
      </c>
      <c r="F301" s="4" t="e">
        <f>INDEX(Classes!G$4:G$50,MATCH(Students!H301,Classes!H$4:H$50,0))</f>
        <v>#N/A</v>
      </c>
      <c r="G301" s="3" t="s">
        <v>16</v>
      </c>
      <c r="J301" s="1"/>
      <c r="K301" s="1"/>
      <c r="L301" s="43"/>
      <c r="M301" s="21"/>
      <c r="R301" s="1"/>
      <c r="S301" s="1">
        <f t="shared" si="27"/>
        <v>0</v>
      </c>
      <c r="T301" t="str">
        <f t="shared" si="28"/>
        <v/>
      </c>
      <c r="U301" s="3">
        <f t="shared" si="24"/>
        <v>0</v>
      </c>
      <c r="V301" s="3" t="e">
        <f t="shared" si="25"/>
        <v>#N/A</v>
      </c>
      <c r="W301" s="40" t="str">
        <f t="shared" si="26"/>
        <v>//</v>
      </c>
    </row>
    <row r="302" spans="5:23" ht="15.6" x14ac:dyDescent="0.75">
      <c r="E302" s="1">
        <f t="shared" si="29"/>
        <v>0</v>
      </c>
      <c r="F302" s="4" t="e">
        <f>INDEX(Classes!G$4:G$50,MATCH(Students!H302,Classes!H$4:H$50,0))</f>
        <v>#N/A</v>
      </c>
      <c r="G302" s="3" t="s">
        <v>16</v>
      </c>
      <c r="J302" s="1"/>
      <c r="K302" s="1"/>
      <c r="L302" s="43"/>
      <c r="M302" s="21"/>
      <c r="R302" s="1"/>
      <c r="S302" s="1">
        <f t="shared" si="27"/>
        <v>0</v>
      </c>
      <c r="T302" t="str">
        <f t="shared" si="28"/>
        <v/>
      </c>
      <c r="U302" s="3">
        <f t="shared" si="24"/>
        <v>0</v>
      </c>
      <c r="V302" s="3" t="e">
        <f t="shared" si="25"/>
        <v>#N/A</v>
      </c>
      <c r="W302" s="40" t="str">
        <f t="shared" si="26"/>
        <v>//</v>
      </c>
    </row>
    <row r="303" spans="5:23" ht="15.6" x14ac:dyDescent="0.75">
      <c r="E303" s="1">
        <f t="shared" si="29"/>
        <v>0</v>
      </c>
      <c r="F303" s="4" t="e">
        <f>INDEX(Classes!G$4:G$50,MATCH(Students!H303,Classes!H$4:H$50,0))</f>
        <v>#N/A</v>
      </c>
      <c r="G303" s="3" t="s">
        <v>16</v>
      </c>
      <c r="J303" s="1"/>
      <c r="K303" s="1"/>
      <c r="L303" s="43"/>
      <c r="M303" s="21"/>
      <c r="R303" s="1"/>
      <c r="S303" s="1">
        <f t="shared" si="27"/>
        <v>0</v>
      </c>
      <c r="T303" t="str">
        <f t="shared" si="28"/>
        <v/>
      </c>
      <c r="U303" s="3">
        <f t="shared" si="24"/>
        <v>0</v>
      </c>
      <c r="V303" s="3" t="e">
        <f t="shared" si="25"/>
        <v>#N/A</v>
      </c>
      <c r="W303" s="40" t="str">
        <f t="shared" si="26"/>
        <v>//</v>
      </c>
    </row>
    <row r="304" spans="5:23" ht="15.6" x14ac:dyDescent="0.75">
      <c r="E304" s="1">
        <f t="shared" si="29"/>
        <v>0</v>
      </c>
      <c r="F304" s="4" t="e">
        <f>INDEX(Classes!G$4:G$50,MATCH(Students!H304,Classes!H$4:H$50,0))</f>
        <v>#N/A</v>
      </c>
      <c r="G304" s="3" t="s">
        <v>16</v>
      </c>
      <c r="J304" s="1"/>
      <c r="K304" s="1"/>
      <c r="L304" s="43"/>
      <c r="M304" s="21"/>
      <c r="R304" s="1"/>
      <c r="S304" s="1">
        <f t="shared" si="27"/>
        <v>0</v>
      </c>
      <c r="T304" t="str">
        <f t="shared" si="28"/>
        <v/>
      </c>
      <c r="U304" s="3">
        <f t="shared" si="24"/>
        <v>0</v>
      </c>
      <c r="V304" s="3" t="e">
        <f t="shared" si="25"/>
        <v>#N/A</v>
      </c>
      <c r="W304" s="40" t="str">
        <f t="shared" si="26"/>
        <v>//</v>
      </c>
    </row>
    <row r="305" spans="5:23" ht="15.6" x14ac:dyDescent="0.75">
      <c r="E305" s="1">
        <f t="shared" si="29"/>
        <v>0</v>
      </c>
      <c r="F305" s="4" t="e">
        <f>INDEX(Classes!G$4:G$50,MATCH(Students!H305,Classes!H$4:H$50,0))</f>
        <v>#N/A</v>
      </c>
      <c r="G305" s="3" t="s">
        <v>16</v>
      </c>
      <c r="J305" s="1"/>
      <c r="K305" s="1"/>
      <c r="L305" s="43"/>
      <c r="M305" s="21"/>
      <c r="R305" s="1"/>
      <c r="S305" s="1">
        <f t="shared" si="27"/>
        <v>0</v>
      </c>
      <c r="T305" t="str">
        <f t="shared" si="28"/>
        <v/>
      </c>
      <c r="U305" s="3">
        <f t="shared" si="24"/>
        <v>0</v>
      </c>
      <c r="V305" s="3" t="e">
        <f t="shared" si="25"/>
        <v>#N/A</v>
      </c>
      <c r="W305" s="40" t="str">
        <f t="shared" si="26"/>
        <v>//</v>
      </c>
    </row>
    <row r="306" spans="5:23" ht="15.6" x14ac:dyDescent="0.75">
      <c r="E306" s="1">
        <f t="shared" si="29"/>
        <v>0</v>
      </c>
      <c r="F306" s="4" t="e">
        <f>INDEX(Classes!G$4:G$50,MATCH(Students!H306,Classes!H$4:H$50,0))</f>
        <v>#N/A</v>
      </c>
      <c r="G306" s="3" t="s">
        <v>16</v>
      </c>
      <c r="J306" s="1"/>
      <c r="K306" s="1"/>
      <c r="L306" s="43"/>
      <c r="M306" s="21"/>
      <c r="R306" s="1"/>
      <c r="S306" s="1">
        <f t="shared" si="27"/>
        <v>0</v>
      </c>
      <c r="T306" t="str">
        <f t="shared" si="28"/>
        <v/>
      </c>
      <c r="U306" s="3">
        <f t="shared" si="24"/>
        <v>0</v>
      </c>
      <c r="V306" s="3" t="e">
        <f t="shared" si="25"/>
        <v>#N/A</v>
      </c>
      <c r="W306" s="40" t="str">
        <f t="shared" si="26"/>
        <v>//</v>
      </c>
    </row>
    <row r="307" spans="5:23" ht="15.6" x14ac:dyDescent="0.75">
      <c r="E307" s="1">
        <f t="shared" si="29"/>
        <v>0</v>
      </c>
      <c r="F307" s="4" t="e">
        <f>INDEX(Classes!G$4:G$50,MATCH(Students!H307,Classes!H$4:H$50,0))</f>
        <v>#N/A</v>
      </c>
      <c r="G307" s="3" t="s">
        <v>16</v>
      </c>
      <c r="J307" s="1"/>
      <c r="K307" s="1"/>
      <c r="L307" s="43"/>
      <c r="M307" s="21"/>
      <c r="R307" s="1"/>
      <c r="S307" s="1">
        <f t="shared" si="27"/>
        <v>0</v>
      </c>
      <c r="T307" t="str">
        <f t="shared" si="28"/>
        <v/>
      </c>
      <c r="U307" s="3">
        <f t="shared" si="24"/>
        <v>0</v>
      </c>
      <c r="V307" s="3" t="e">
        <f t="shared" si="25"/>
        <v>#N/A</v>
      </c>
      <c r="W307" s="40" t="str">
        <f t="shared" si="26"/>
        <v>//</v>
      </c>
    </row>
    <row r="308" spans="5:23" ht="15.6" x14ac:dyDescent="0.75">
      <c r="E308" s="1">
        <f t="shared" si="29"/>
        <v>0</v>
      </c>
      <c r="F308" s="4" t="e">
        <f>INDEX(Classes!G$4:G$50,MATCH(Students!H308,Classes!H$4:H$50,0))</f>
        <v>#N/A</v>
      </c>
      <c r="G308" s="3" t="s">
        <v>16</v>
      </c>
      <c r="J308" s="1"/>
      <c r="K308" s="1"/>
      <c r="L308" s="43"/>
      <c r="M308" s="21"/>
      <c r="R308" s="1"/>
      <c r="S308" s="1">
        <f t="shared" si="27"/>
        <v>0</v>
      </c>
      <c r="T308" t="str">
        <f t="shared" si="28"/>
        <v/>
      </c>
      <c r="U308" s="3">
        <f t="shared" si="24"/>
        <v>0</v>
      </c>
      <c r="V308" s="3" t="e">
        <f t="shared" si="25"/>
        <v>#N/A</v>
      </c>
      <c r="W308" s="40" t="str">
        <f t="shared" si="26"/>
        <v>//</v>
      </c>
    </row>
    <row r="309" spans="5:23" ht="15.6" x14ac:dyDescent="0.75">
      <c r="E309" s="1">
        <f t="shared" si="29"/>
        <v>0</v>
      </c>
      <c r="F309" s="4" t="e">
        <f>INDEX(Classes!G$4:G$50,MATCH(Students!H309,Classes!H$4:H$50,0))</f>
        <v>#N/A</v>
      </c>
      <c r="G309" s="3" t="s">
        <v>16</v>
      </c>
      <c r="J309" s="1"/>
      <c r="K309" s="1"/>
      <c r="L309" s="43"/>
      <c r="M309" s="21"/>
      <c r="R309" s="1"/>
      <c r="S309" s="1">
        <f t="shared" si="27"/>
        <v>0</v>
      </c>
      <c r="T309" t="str">
        <f t="shared" si="28"/>
        <v/>
      </c>
      <c r="U309" s="3">
        <f t="shared" si="24"/>
        <v>0</v>
      </c>
      <c r="V309" s="3" t="e">
        <f t="shared" si="25"/>
        <v>#N/A</v>
      </c>
      <c r="W309" s="40" t="str">
        <f t="shared" si="26"/>
        <v>//</v>
      </c>
    </row>
    <row r="310" spans="5:23" ht="15.6" x14ac:dyDescent="0.75">
      <c r="E310" s="1">
        <f t="shared" si="29"/>
        <v>0</v>
      </c>
      <c r="F310" s="4" t="e">
        <f>INDEX(Classes!G$4:G$50,MATCH(Students!H310,Classes!H$4:H$50,0))</f>
        <v>#N/A</v>
      </c>
      <c r="G310" s="3" t="s">
        <v>16</v>
      </c>
      <c r="J310" s="1"/>
      <c r="K310" s="1"/>
      <c r="L310" s="43"/>
      <c r="M310" s="21"/>
      <c r="R310" s="1"/>
      <c r="S310" s="1">
        <f t="shared" si="27"/>
        <v>0</v>
      </c>
      <c r="T310" t="str">
        <f t="shared" si="28"/>
        <v/>
      </c>
      <c r="U310" s="3">
        <f t="shared" si="24"/>
        <v>0</v>
      </c>
      <c r="V310" s="3" t="e">
        <f t="shared" si="25"/>
        <v>#N/A</v>
      </c>
      <c r="W310" s="40" t="str">
        <f t="shared" si="26"/>
        <v>//</v>
      </c>
    </row>
    <row r="311" spans="5:23" ht="15.6" x14ac:dyDescent="0.75">
      <c r="E311" s="1">
        <f t="shared" si="29"/>
        <v>0</v>
      </c>
      <c r="F311" s="4" t="e">
        <f>INDEX(Classes!G$4:G$50,MATCH(Students!H311,Classes!H$4:H$50,0))</f>
        <v>#N/A</v>
      </c>
      <c r="G311" s="3" t="s">
        <v>16</v>
      </c>
      <c r="J311" s="1"/>
      <c r="K311" s="1"/>
      <c r="L311" s="43"/>
      <c r="M311" s="21"/>
      <c r="R311" s="1"/>
      <c r="S311" s="1">
        <f t="shared" si="27"/>
        <v>0</v>
      </c>
      <c r="T311" t="str">
        <f t="shared" si="28"/>
        <v/>
      </c>
      <c r="U311" s="3">
        <f t="shared" si="24"/>
        <v>0</v>
      </c>
      <c r="V311" s="3" t="e">
        <f t="shared" si="25"/>
        <v>#N/A</v>
      </c>
      <c r="W311" s="40" t="str">
        <f t="shared" si="26"/>
        <v>//</v>
      </c>
    </row>
    <row r="312" spans="5:23" ht="15.6" x14ac:dyDescent="0.75">
      <c r="E312" s="1">
        <f t="shared" si="29"/>
        <v>0</v>
      </c>
      <c r="F312" s="4" t="e">
        <f>INDEX(Classes!G$4:G$50,MATCH(Students!H312,Classes!H$4:H$50,0))</f>
        <v>#N/A</v>
      </c>
      <c r="G312" s="3" t="s">
        <v>16</v>
      </c>
      <c r="J312" s="1"/>
      <c r="K312" s="1"/>
      <c r="L312" s="43"/>
      <c r="M312" s="21"/>
      <c r="R312" s="1"/>
      <c r="S312" s="1">
        <f t="shared" si="27"/>
        <v>0</v>
      </c>
      <c r="T312" t="str">
        <f t="shared" si="28"/>
        <v/>
      </c>
      <c r="U312" s="3">
        <f t="shared" si="24"/>
        <v>0</v>
      </c>
      <c r="V312" s="3" t="e">
        <f t="shared" si="25"/>
        <v>#N/A</v>
      </c>
      <c r="W312" s="40" t="str">
        <f t="shared" si="26"/>
        <v>//</v>
      </c>
    </row>
    <row r="313" spans="5:23" ht="15.6" x14ac:dyDescent="0.75">
      <c r="E313" s="1">
        <f t="shared" si="29"/>
        <v>0</v>
      </c>
      <c r="F313" s="4" t="e">
        <f>INDEX(Classes!G$4:G$50,MATCH(Students!H313,Classes!H$4:H$50,0))</f>
        <v>#N/A</v>
      </c>
      <c r="G313" s="3" t="s">
        <v>16</v>
      </c>
      <c r="J313" s="1"/>
      <c r="K313" s="1"/>
      <c r="L313" s="43"/>
      <c r="M313" s="21"/>
      <c r="R313" s="1"/>
      <c r="S313" s="1">
        <f t="shared" si="27"/>
        <v>0</v>
      </c>
      <c r="T313" t="str">
        <f t="shared" si="28"/>
        <v/>
      </c>
      <c r="U313" s="3">
        <f t="shared" si="24"/>
        <v>0</v>
      </c>
      <c r="V313" s="3" t="e">
        <f t="shared" si="25"/>
        <v>#N/A</v>
      </c>
      <c r="W313" s="40" t="str">
        <f t="shared" si="26"/>
        <v>//</v>
      </c>
    </row>
    <row r="314" spans="5:23" ht="15.6" x14ac:dyDescent="0.75">
      <c r="E314" s="1">
        <f t="shared" si="29"/>
        <v>0</v>
      </c>
      <c r="F314" s="4" t="e">
        <f>INDEX(Classes!G$4:G$50,MATCH(Students!H314,Classes!H$4:H$50,0))</f>
        <v>#N/A</v>
      </c>
      <c r="G314" s="3" t="s">
        <v>16</v>
      </c>
      <c r="J314" s="1"/>
      <c r="K314" s="1"/>
      <c r="L314" s="43"/>
      <c r="M314" s="21"/>
      <c r="R314" s="1"/>
      <c r="S314" s="1">
        <f t="shared" si="27"/>
        <v>0</v>
      </c>
      <c r="T314" t="str">
        <f t="shared" si="28"/>
        <v/>
      </c>
      <c r="U314" s="3">
        <f t="shared" si="24"/>
        <v>0</v>
      </c>
      <c r="V314" s="3" t="e">
        <f t="shared" si="25"/>
        <v>#N/A</v>
      </c>
      <c r="W314" s="40" t="str">
        <f t="shared" si="26"/>
        <v>//</v>
      </c>
    </row>
    <row r="315" spans="5:23" ht="15.6" x14ac:dyDescent="0.75">
      <c r="E315" s="1">
        <f t="shared" si="29"/>
        <v>0</v>
      </c>
      <c r="F315" s="4" t="e">
        <f>INDEX(Classes!G$4:G$50,MATCH(Students!H315,Classes!H$4:H$50,0))</f>
        <v>#N/A</v>
      </c>
      <c r="G315" s="3" t="s">
        <v>16</v>
      </c>
      <c r="J315" s="1"/>
      <c r="K315" s="1"/>
      <c r="L315" s="43"/>
      <c r="M315" s="21"/>
      <c r="R315" s="1"/>
      <c r="S315" s="1">
        <f t="shared" si="27"/>
        <v>0</v>
      </c>
      <c r="T315" t="str">
        <f t="shared" si="28"/>
        <v/>
      </c>
      <c r="U315" s="3">
        <f t="shared" si="24"/>
        <v>0</v>
      </c>
      <c r="V315" s="3" t="e">
        <f t="shared" si="25"/>
        <v>#N/A</v>
      </c>
      <c r="W315" s="40" t="str">
        <f t="shared" si="26"/>
        <v>//</v>
      </c>
    </row>
    <row r="316" spans="5:23" ht="15.6" x14ac:dyDescent="0.75">
      <c r="E316" s="1">
        <f t="shared" si="29"/>
        <v>0</v>
      </c>
      <c r="F316" s="4" t="e">
        <f>INDEX(Classes!G$4:G$50,MATCH(Students!H316,Classes!H$4:H$50,0))</f>
        <v>#N/A</v>
      </c>
      <c r="G316" s="3" t="s">
        <v>16</v>
      </c>
      <c r="J316" s="1"/>
      <c r="K316" s="1"/>
      <c r="L316" s="43"/>
      <c r="M316" s="21"/>
      <c r="R316" s="1"/>
      <c r="S316" s="1">
        <f t="shared" si="27"/>
        <v>0</v>
      </c>
      <c r="T316" t="str">
        <f t="shared" si="28"/>
        <v/>
      </c>
      <c r="U316" s="3">
        <f t="shared" si="24"/>
        <v>0</v>
      </c>
      <c r="V316" s="3" t="e">
        <f t="shared" si="25"/>
        <v>#N/A</v>
      </c>
      <c r="W316" s="40" t="str">
        <f t="shared" si="26"/>
        <v>//</v>
      </c>
    </row>
    <row r="317" spans="5:23" ht="15.6" x14ac:dyDescent="0.75">
      <c r="E317" s="1">
        <f t="shared" si="29"/>
        <v>0</v>
      </c>
      <c r="F317" s="4" t="e">
        <f>INDEX(Classes!G$4:G$50,MATCH(Students!H317,Classes!H$4:H$50,0))</f>
        <v>#N/A</v>
      </c>
      <c r="G317" s="3" t="s">
        <v>16</v>
      </c>
      <c r="J317" s="1"/>
      <c r="K317" s="1"/>
      <c r="L317" s="43"/>
      <c r="M317" s="21"/>
      <c r="R317" s="1"/>
      <c r="S317" s="1">
        <f t="shared" si="27"/>
        <v>0</v>
      </c>
      <c r="T317" t="str">
        <f t="shared" si="28"/>
        <v/>
      </c>
      <c r="U317" s="3">
        <f t="shared" si="24"/>
        <v>0</v>
      </c>
      <c r="V317" s="3" t="e">
        <f t="shared" si="25"/>
        <v>#N/A</v>
      </c>
      <c r="W317" s="40" t="str">
        <f t="shared" si="26"/>
        <v>//</v>
      </c>
    </row>
    <row r="318" spans="5:23" ht="15.6" x14ac:dyDescent="0.75">
      <c r="E318" s="1">
        <f t="shared" si="29"/>
        <v>0</v>
      </c>
      <c r="F318" s="4" t="e">
        <f>INDEX(Classes!G$4:G$50,MATCH(Students!H318,Classes!H$4:H$50,0))</f>
        <v>#N/A</v>
      </c>
      <c r="G318" s="3" t="s">
        <v>16</v>
      </c>
      <c r="J318" s="1"/>
      <c r="K318" s="1"/>
      <c r="L318" s="43"/>
      <c r="M318" s="21"/>
      <c r="R318" s="1"/>
      <c r="S318" s="1">
        <f t="shared" si="27"/>
        <v>0</v>
      </c>
      <c r="T318" t="str">
        <f t="shared" si="28"/>
        <v/>
      </c>
      <c r="U318" s="3">
        <f t="shared" si="24"/>
        <v>0</v>
      </c>
      <c r="V318" s="3" t="e">
        <f t="shared" si="25"/>
        <v>#N/A</v>
      </c>
      <c r="W318" s="40" t="str">
        <f t="shared" si="26"/>
        <v>//</v>
      </c>
    </row>
    <row r="319" spans="5:23" ht="15.6" x14ac:dyDescent="0.75">
      <c r="E319" s="1">
        <f t="shared" si="29"/>
        <v>0</v>
      </c>
      <c r="F319" s="4" t="e">
        <f>INDEX(Classes!G$4:G$50,MATCH(Students!H319,Classes!H$4:H$50,0))</f>
        <v>#N/A</v>
      </c>
      <c r="G319" s="3" t="s">
        <v>16</v>
      </c>
      <c r="J319" s="1"/>
      <c r="K319" s="1"/>
      <c r="L319" s="43"/>
      <c r="M319" s="21"/>
      <c r="R319" s="1"/>
      <c r="S319" s="1">
        <f t="shared" si="27"/>
        <v>0</v>
      </c>
      <c r="T319" t="str">
        <f t="shared" si="28"/>
        <v/>
      </c>
      <c r="U319" s="3">
        <f t="shared" si="24"/>
        <v>0</v>
      </c>
      <c r="V319" s="3" t="e">
        <f t="shared" si="25"/>
        <v>#N/A</v>
      </c>
      <c r="W319" s="40" t="str">
        <f t="shared" si="26"/>
        <v>//</v>
      </c>
    </row>
    <row r="320" spans="5:23" ht="15.6" x14ac:dyDescent="0.75">
      <c r="E320" s="1">
        <f t="shared" si="29"/>
        <v>0</v>
      </c>
      <c r="F320" s="4" t="e">
        <f>INDEX(Classes!G$4:G$50,MATCH(Students!H320,Classes!H$4:H$50,0))</f>
        <v>#N/A</v>
      </c>
      <c r="G320" s="3" t="s">
        <v>16</v>
      </c>
      <c r="J320" s="1"/>
      <c r="K320" s="1"/>
      <c r="L320" s="43"/>
      <c r="M320" s="21"/>
      <c r="R320" s="1"/>
      <c r="S320" s="1">
        <f t="shared" si="27"/>
        <v>0</v>
      </c>
      <c r="T320" t="str">
        <f t="shared" si="28"/>
        <v/>
      </c>
      <c r="U320" s="3">
        <f t="shared" si="24"/>
        <v>0</v>
      </c>
      <c r="V320" s="3" t="e">
        <f t="shared" si="25"/>
        <v>#N/A</v>
      </c>
      <c r="W320" s="40" t="str">
        <f t="shared" si="26"/>
        <v>//</v>
      </c>
    </row>
    <row r="321" spans="5:23" ht="15.6" x14ac:dyDescent="0.75">
      <c r="E321" s="1">
        <f t="shared" si="29"/>
        <v>0</v>
      </c>
      <c r="F321" s="4" t="e">
        <f>INDEX(Classes!G$4:G$50,MATCH(Students!H321,Classes!H$4:H$50,0))</f>
        <v>#N/A</v>
      </c>
      <c r="G321" s="3" t="s">
        <v>16</v>
      </c>
      <c r="J321" s="1"/>
      <c r="K321" s="1"/>
      <c r="L321" s="43"/>
      <c r="M321" s="21"/>
      <c r="R321" s="1"/>
      <c r="S321" s="1">
        <f t="shared" si="27"/>
        <v>0</v>
      </c>
      <c r="T321" t="str">
        <f t="shared" si="28"/>
        <v/>
      </c>
      <c r="U321" s="3">
        <f t="shared" si="24"/>
        <v>0</v>
      </c>
      <c r="V321" s="3" t="e">
        <f t="shared" si="25"/>
        <v>#N/A</v>
      </c>
      <c r="W321" s="40" t="str">
        <f t="shared" si="26"/>
        <v>//</v>
      </c>
    </row>
    <row r="322" spans="5:23" ht="15.6" x14ac:dyDescent="0.75">
      <c r="E322" s="1">
        <f t="shared" si="29"/>
        <v>0</v>
      </c>
      <c r="F322" s="4" t="e">
        <f>INDEX(Classes!G$4:G$50,MATCH(Students!H322,Classes!H$4:H$50,0))</f>
        <v>#N/A</v>
      </c>
      <c r="G322" s="3" t="s">
        <v>16</v>
      </c>
      <c r="J322" s="1"/>
      <c r="K322" s="1"/>
      <c r="L322" s="43"/>
      <c r="M322" s="21"/>
      <c r="R322" s="1"/>
      <c r="S322" s="1">
        <f t="shared" si="27"/>
        <v>0</v>
      </c>
      <c r="T322" t="str">
        <f t="shared" si="28"/>
        <v/>
      </c>
      <c r="U322" s="3">
        <f t="shared" si="24"/>
        <v>0</v>
      </c>
      <c r="V322" s="3" t="e">
        <f t="shared" si="25"/>
        <v>#N/A</v>
      </c>
      <c r="W322" s="40" t="str">
        <f t="shared" si="26"/>
        <v>//</v>
      </c>
    </row>
    <row r="323" spans="5:23" ht="15.6" x14ac:dyDescent="0.75">
      <c r="E323" s="1">
        <f t="shared" si="29"/>
        <v>0</v>
      </c>
      <c r="F323" s="4" t="e">
        <f>INDEX(Classes!G$4:G$50,MATCH(Students!H323,Classes!H$4:H$50,0))</f>
        <v>#N/A</v>
      </c>
      <c r="G323" s="3" t="s">
        <v>16</v>
      </c>
      <c r="J323" s="1"/>
      <c r="K323" s="1"/>
      <c r="L323" s="43"/>
      <c r="M323" s="21"/>
      <c r="R323" s="1"/>
      <c r="S323" s="1">
        <f t="shared" si="27"/>
        <v>0</v>
      </c>
      <c r="T323" t="str">
        <f t="shared" si="28"/>
        <v/>
      </c>
      <c r="U323" s="3">
        <f t="shared" ref="U323:U386" si="30">N323</f>
        <v>0</v>
      </c>
      <c r="V323" s="3" t="e">
        <f t="shared" ref="V323:V386" si="31">VLOOKUP(M323,$X$3:$Y$20,2,FALSE)</f>
        <v>#N/A</v>
      </c>
      <c r="W323" s="40" t="str">
        <f t="shared" ref="W323:W386" si="32">MID(L323,4,2) &amp; "/" &amp; LEFT(L323,2) &amp;"/" &amp; RIGHT(L323,4)</f>
        <v>//</v>
      </c>
    </row>
    <row r="324" spans="5:23" ht="15.6" x14ac:dyDescent="0.75">
      <c r="E324" s="1">
        <f t="shared" si="29"/>
        <v>0</v>
      </c>
      <c r="F324" s="4" t="e">
        <f>INDEX(Classes!G$4:G$50,MATCH(Students!H324,Classes!H$4:H$50,0))</f>
        <v>#N/A</v>
      </c>
      <c r="G324" s="3" t="s">
        <v>16</v>
      </c>
      <c r="J324" s="1"/>
      <c r="K324" s="1"/>
      <c r="L324" s="43"/>
      <c r="M324" s="21"/>
      <c r="R324" s="1"/>
      <c r="S324" s="1">
        <f t="shared" ref="S324:S387" si="33">I324</f>
        <v>0</v>
      </c>
      <c r="T324" t="str">
        <f t="shared" ref="T324:T387" si="34">IF(G324="Student",LEFT(J324,1)&amp;K324,LEFT(R324,10))</f>
        <v/>
      </c>
      <c r="U324" s="3">
        <f t="shared" si="30"/>
        <v>0</v>
      </c>
      <c r="V324" s="3" t="e">
        <f t="shared" si="31"/>
        <v>#N/A</v>
      </c>
      <c r="W324" s="40" t="str">
        <f t="shared" si="32"/>
        <v>//</v>
      </c>
    </row>
    <row r="325" spans="5:23" ht="15.6" x14ac:dyDescent="0.75">
      <c r="E325" s="1">
        <f t="shared" si="29"/>
        <v>0</v>
      </c>
      <c r="F325" s="4" t="e">
        <f>INDEX(Classes!G$4:G$50,MATCH(Students!H325,Classes!H$4:H$50,0))</f>
        <v>#N/A</v>
      </c>
      <c r="G325" s="3" t="s">
        <v>16</v>
      </c>
      <c r="J325" s="1"/>
      <c r="K325" s="1"/>
      <c r="L325" s="43"/>
      <c r="M325" s="21"/>
      <c r="R325" s="1"/>
      <c r="S325" s="1">
        <f t="shared" si="33"/>
        <v>0</v>
      </c>
      <c r="T325" t="str">
        <f t="shared" si="34"/>
        <v/>
      </c>
      <c r="U325" s="3">
        <f t="shared" si="30"/>
        <v>0</v>
      </c>
      <c r="V325" s="3" t="e">
        <f t="shared" si="31"/>
        <v>#N/A</v>
      </c>
      <c r="W325" s="40" t="str">
        <f t="shared" si="32"/>
        <v>//</v>
      </c>
    </row>
    <row r="326" spans="5:23" ht="15.6" x14ac:dyDescent="0.75">
      <c r="E326" s="1">
        <f t="shared" ref="E326:E389" si="35">E325</f>
        <v>0</v>
      </c>
      <c r="F326" s="4" t="e">
        <f>INDEX(Classes!G$4:G$50,MATCH(Students!H326,Classes!H$4:H$50,0))</f>
        <v>#N/A</v>
      </c>
      <c r="G326" s="3" t="s">
        <v>16</v>
      </c>
      <c r="J326" s="1"/>
      <c r="K326" s="1"/>
      <c r="L326" s="43"/>
      <c r="M326" s="21"/>
      <c r="R326" s="1"/>
      <c r="S326" s="1">
        <f t="shared" si="33"/>
        <v>0</v>
      </c>
      <c r="T326" t="str">
        <f t="shared" si="34"/>
        <v/>
      </c>
      <c r="U326" s="3">
        <f t="shared" si="30"/>
        <v>0</v>
      </c>
      <c r="V326" s="3" t="e">
        <f t="shared" si="31"/>
        <v>#N/A</v>
      </c>
      <c r="W326" s="40" t="str">
        <f t="shared" si="32"/>
        <v>//</v>
      </c>
    </row>
    <row r="327" spans="5:23" ht="15.6" x14ac:dyDescent="0.75">
      <c r="E327" s="1">
        <f t="shared" si="35"/>
        <v>0</v>
      </c>
      <c r="F327" s="4" t="e">
        <f>INDEX(Classes!G$4:G$50,MATCH(Students!H327,Classes!H$4:H$50,0))</f>
        <v>#N/A</v>
      </c>
      <c r="G327" s="3" t="s">
        <v>16</v>
      </c>
      <c r="J327" s="1"/>
      <c r="K327" s="1"/>
      <c r="L327" s="43"/>
      <c r="M327" s="21"/>
      <c r="R327" s="1"/>
      <c r="S327" s="1">
        <f t="shared" si="33"/>
        <v>0</v>
      </c>
      <c r="T327" t="str">
        <f t="shared" si="34"/>
        <v/>
      </c>
      <c r="U327" s="3">
        <f t="shared" si="30"/>
        <v>0</v>
      </c>
      <c r="V327" s="3" t="e">
        <f t="shared" si="31"/>
        <v>#N/A</v>
      </c>
      <c r="W327" s="40" t="str">
        <f t="shared" si="32"/>
        <v>//</v>
      </c>
    </row>
    <row r="328" spans="5:23" ht="15.6" x14ac:dyDescent="0.75">
      <c r="E328" s="1">
        <f t="shared" si="35"/>
        <v>0</v>
      </c>
      <c r="F328" s="4" t="e">
        <f>INDEX(Classes!G$4:G$50,MATCH(Students!H328,Classes!H$4:H$50,0))</f>
        <v>#N/A</v>
      </c>
      <c r="G328" s="3" t="s">
        <v>16</v>
      </c>
      <c r="J328" s="1"/>
      <c r="K328" s="1"/>
      <c r="L328" s="43"/>
      <c r="M328" s="21"/>
      <c r="R328" s="1"/>
      <c r="S328" s="1">
        <f t="shared" si="33"/>
        <v>0</v>
      </c>
      <c r="T328" t="str">
        <f t="shared" si="34"/>
        <v/>
      </c>
      <c r="U328" s="3">
        <f t="shared" si="30"/>
        <v>0</v>
      </c>
      <c r="V328" s="3" t="e">
        <f t="shared" si="31"/>
        <v>#N/A</v>
      </c>
      <c r="W328" s="40" t="str">
        <f t="shared" si="32"/>
        <v>//</v>
      </c>
    </row>
    <row r="329" spans="5:23" ht="15.6" x14ac:dyDescent="0.75">
      <c r="E329" s="1">
        <f t="shared" si="35"/>
        <v>0</v>
      </c>
      <c r="F329" s="4" t="e">
        <f>INDEX(Classes!G$4:G$50,MATCH(Students!H329,Classes!H$4:H$50,0))</f>
        <v>#N/A</v>
      </c>
      <c r="G329" s="3" t="s">
        <v>16</v>
      </c>
      <c r="J329" s="1"/>
      <c r="K329" s="1"/>
      <c r="L329" s="43"/>
      <c r="M329" s="21"/>
      <c r="R329" s="1"/>
      <c r="S329" s="1">
        <f t="shared" si="33"/>
        <v>0</v>
      </c>
      <c r="T329" t="str">
        <f t="shared" si="34"/>
        <v/>
      </c>
      <c r="U329" s="3">
        <f t="shared" si="30"/>
        <v>0</v>
      </c>
      <c r="V329" s="3" t="e">
        <f t="shared" si="31"/>
        <v>#N/A</v>
      </c>
      <c r="W329" s="40" t="str">
        <f t="shared" si="32"/>
        <v>//</v>
      </c>
    </row>
    <row r="330" spans="5:23" ht="15.6" x14ac:dyDescent="0.75">
      <c r="E330" s="1">
        <f t="shared" si="35"/>
        <v>0</v>
      </c>
      <c r="F330" s="4" t="e">
        <f>INDEX(Classes!G$4:G$50,MATCH(Students!H330,Classes!H$4:H$50,0))</f>
        <v>#N/A</v>
      </c>
      <c r="G330" s="3" t="s">
        <v>16</v>
      </c>
      <c r="J330" s="1"/>
      <c r="K330" s="1"/>
      <c r="L330" s="43"/>
      <c r="M330" s="21"/>
      <c r="R330" s="1"/>
      <c r="S330" s="1">
        <f t="shared" si="33"/>
        <v>0</v>
      </c>
      <c r="T330" t="str">
        <f t="shared" si="34"/>
        <v/>
      </c>
      <c r="U330" s="3">
        <f t="shared" si="30"/>
        <v>0</v>
      </c>
      <c r="V330" s="3" t="e">
        <f t="shared" si="31"/>
        <v>#N/A</v>
      </c>
      <c r="W330" s="40" t="str">
        <f t="shared" si="32"/>
        <v>//</v>
      </c>
    </row>
    <row r="331" spans="5:23" ht="15.6" x14ac:dyDescent="0.75">
      <c r="E331" s="1">
        <f t="shared" si="35"/>
        <v>0</v>
      </c>
      <c r="F331" s="4" t="e">
        <f>INDEX(Classes!G$4:G$50,MATCH(Students!H331,Classes!H$4:H$50,0))</f>
        <v>#N/A</v>
      </c>
      <c r="G331" s="3" t="s">
        <v>16</v>
      </c>
      <c r="J331" s="1"/>
      <c r="K331" s="1"/>
      <c r="L331" s="43"/>
      <c r="M331" s="21"/>
      <c r="R331" s="1"/>
      <c r="S331" s="1">
        <f t="shared" si="33"/>
        <v>0</v>
      </c>
      <c r="T331" t="str">
        <f t="shared" si="34"/>
        <v/>
      </c>
      <c r="U331" s="3">
        <f t="shared" si="30"/>
        <v>0</v>
      </c>
      <c r="V331" s="3" t="e">
        <f t="shared" si="31"/>
        <v>#N/A</v>
      </c>
      <c r="W331" s="40" t="str">
        <f t="shared" si="32"/>
        <v>//</v>
      </c>
    </row>
    <row r="332" spans="5:23" ht="15.6" x14ac:dyDescent="0.75">
      <c r="E332" s="1">
        <f t="shared" si="35"/>
        <v>0</v>
      </c>
      <c r="F332" s="4" t="e">
        <f>INDEX(Classes!G$4:G$50,MATCH(Students!H332,Classes!H$4:H$50,0))</f>
        <v>#N/A</v>
      </c>
      <c r="G332" s="3" t="s">
        <v>16</v>
      </c>
      <c r="J332" s="1"/>
      <c r="K332" s="1"/>
      <c r="L332" s="43"/>
      <c r="M332" s="21"/>
      <c r="R332" s="1"/>
      <c r="S332" s="1">
        <f t="shared" si="33"/>
        <v>0</v>
      </c>
      <c r="T332" t="str">
        <f t="shared" si="34"/>
        <v/>
      </c>
      <c r="U332" s="3">
        <f t="shared" si="30"/>
        <v>0</v>
      </c>
      <c r="V332" s="3" t="e">
        <f t="shared" si="31"/>
        <v>#N/A</v>
      </c>
      <c r="W332" s="40" t="str">
        <f t="shared" si="32"/>
        <v>//</v>
      </c>
    </row>
    <row r="333" spans="5:23" ht="15.6" x14ac:dyDescent="0.75">
      <c r="E333" s="1">
        <f t="shared" si="35"/>
        <v>0</v>
      </c>
      <c r="F333" s="4" t="e">
        <f>INDEX(Classes!G$4:G$50,MATCH(Students!H333,Classes!H$4:H$50,0))</f>
        <v>#N/A</v>
      </c>
      <c r="G333" s="3" t="s">
        <v>16</v>
      </c>
      <c r="J333" s="1"/>
      <c r="K333" s="1"/>
      <c r="L333" s="43"/>
      <c r="M333" s="21"/>
      <c r="R333" s="1"/>
      <c r="S333" s="1">
        <f t="shared" si="33"/>
        <v>0</v>
      </c>
      <c r="T333" t="str">
        <f t="shared" si="34"/>
        <v/>
      </c>
      <c r="U333" s="3">
        <f t="shared" si="30"/>
        <v>0</v>
      </c>
      <c r="V333" s="3" t="e">
        <f t="shared" si="31"/>
        <v>#N/A</v>
      </c>
      <c r="W333" s="40" t="str">
        <f t="shared" si="32"/>
        <v>//</v>
      </c>
    </row>
    <row r="334" spans="5:23" ht="15.6" x14ac:dyDescent="0.75">
      <c r="E334" s="1">
        <f t="shared" si="35"/>
        <v>0</v>
      </c>
      <c r="F334" s="4" t="e">
        <f>INDEX(Classes!G$4:G$50,MATCH(Students!H334,Classes!H$4:H$50,0))</f>
        <v>#N/A</v>
      </c>
      <c r="G334" s="3" t="s">
        <v>16</v>
      </c>
      <c r="J334" s="1"/>
      <c r="K334" s="1"/>
      <c r="L334" s="43"/>
      <c r="M334" s="21"/>
      <c r="R334" s="1"/>
      <c r="S334" s="1">
        <f t="shared" si="33"/>
        <v>0</v>
      </c>
      <c r="T334" t="str">
        <f t="shared" si="34"/>
        <v/>
      </c>
      <c r="U334" s="3">
        <f t="shared" si="30"/>
        <v>0</v>
      </c>
      <c r="V334" s="3" t="e">
        <f t="shared" si="31"/>
        <v>#N/A</v>
      </c>
      <c r="W334" s="40" t="str">
        <f t="shared" si="32"/>
        <v>//</v>
      </c>
    </row>
    <row r="335" spans="5:23" ht="15.6" x14ac:dyDescent="0.75">
      <c r="E335" s="1">
        <f t="shared" si="35"/>
        <v>0</v>
      </c>
      <c r="F335" s="4" t="e">
        <f>INDEX(Classes!G$4:G$50,MATCH(Students!H335,Classes!H$4:H$50,0))</f>
        <v>#N/A</v>
      </c>
      <c r="G335" s="3" t="s">
        <v>16</v>
      </c>
      <c r="J335" s="1"/>
      <c r="K335" s="1"/>
      <c r="L335" s="43"/>
      <c r="M335" s="21"/>
      <c r="R335" s="1"/>
      <c r="S335" s="1">
        <f t="shared" si="33"/>
        <v>0</v>
      </c>
      <c r="T335" t="str">
        <f t="shared" si="34"/>
        <v/>
      </c>
      <c r="U335" s="3">
        <f t="shared" si="30"/>
        <v>0</v>
      </c>
      <c r="V335" s="3" t="e">
        <f t="shared" si="31"/>
        <v>#N/A</v>
      </c>
      <c r="W335" s="40" t="str">
        <f t="shared" si="32"/>
        <v>//</v>
      </c>
    </row>
    <row r="336" spans="5:23" ht="15.6" x14ac:dyDescent="0.75">
      <c r="E336" s="1">
        <f t="shared" si="35"/>
        <v>0</v>
      </c>
      <c r="F336" s="4" t="e">
        <f>INDEX(Classes!G$4:G$50,MATCH(Students!H336,Classes!H$4:H$50,0))</f>
        <v>#N/A</v>
      </c>
      <c r="G336" s="3" t="s">
        <v>16</v>
      </c>
      <c r="J336" s="1"/>
      <c r="K336" s="1"/>
      <c r="L336" s="43"/>
      <c r="M336" s="21"/>
      <c r="R336" s="1"/>
      <c r="S336" s="1">
        <f t="shared" si="33"/>
        <v>0</v>
      </c>
      <c r="T336" t="str">
        <f t="shared" si="34"/>
        <v/>
      </c>
      <c r="U336" s="3">
        <f t="shared" si="30"/>
        <v>0</v>
      </c>
      <c r="V336" s="3" t="e">
        <f t="shared" si="31"/>
        <v>#N/A</v>
      </c>
      <c r="W336" s="40" t="str">
        <f t="shared" si="32"/>
        <v>//</v>
      </c>
    </row>
    <row r="337" spans="5:23" ht="15.6" x14ac:dyDescent="0.75">
      <c r="E337" s="1">
        <f t="shared" si="35"/>
        <v>0</v>
      </c>
      <c r="F337" s="4" t="e">
        <f>INDEX(Classes!G$4:G$50,MATCH(Students!H337,Classes!H$4:H$50,0))</f>
        <v>#N/A</v>
      </c>
      <c r="G337" s="3" t="s">
        <v>16</v>
      </c>
      <c r="J337" s="1"/>
      <c r="K337" s="1"/>
      <c r="L337" s="43"/>
      <c r="M337" s="21"/>
      <c r="R337" s="1"/>
      <c r="S337" s="1">
        <f t="shared" si="33"/>
        <v>0</v>
      </c>
      <c r="T337" t="str">
        <f t="shared" si="34"/>
        <v/>
      </c>
      <c r="U337" s="3">
        <f t="shared" si="30"/>
        <v>0</v>
      </c>
      <c r="V337" s="3" t="e">
        <f t="shared" si="31"/>
        <v>#N/A</v>
      </c>
      <c r="W337" s="40" t="str">
        <f t="shared" si="32"/>
        <v>//</v>
      </c>
    </row>
    <row r="338" spans="5:23" ht="15.6" x14ac:dyDescent="0.75">
      <c r="E338" s="1">
        <f t="shared" si="35"/>
        <v>0</v>
      </c>
      <c r="F338" s="4" t="e">
        <f>INDEX(Classes!G$4:G$50,MATCH(Students!H338,Classes!H$4:H$50,0))</f>
        <v>#N/A</v>
      </c>
      <c r="G338" s="3" t="s">
        <v>16</v>
      </c>
      <c r="J338" s="1"/>
      <c r="K338" s="1"/>
      <c r="L338" s="43"/>
      <c r="M338" s="21"/>
      <c r="R338" s="1"/>
      <c r="S338" s="1">
        <f t="shared" si="33"/>
        <v>0</v>
      </c>
      <c r="T338" t="str">
        <f t="shared" si="34"/>
        <v/>
      </c>
      <c r="U338" s="3">
        <f t="shared" si="30"/>
        <v>0</v>
      </c>
      <c r="V338" s="3" t="e">
        <f t="shared" si="31"/>
        <v>#N/A</v>
      </c>
      <c r="W338" s="40" t="str">
        <f t="shared" si="32"/>
        <v>//</v>
      </c>
    </row>
    <row r="339" spans="5:23" ht="15.6" x14ac:dyDescent="0.75">
      <c r="E339" s="1">
        <f t="shared" si="35"/>
        <v>0</v>
      </c>
      <c r="F339" s="4" t="e">
        <f>INDEX(Classes!G$4:G$50,MATCH(Students!H339,Classes!H$4:H$50,0))</f>
        <v>#N/A</v>
      </c>
      <c r="G339" s="3" t="s">
        <v>16</v>
      </c>
      <c r="J339" s="1"/>
      <c r="K339" s="1"/>
      <c r="L339" s="43"/>
      <c r="M339" s="21"/>
      <c r="R339" s="1"/>
      <c r="S339" s="1">
        <f t="shared" si="33"/>
        <v>0</v>
      </c>
      <c r="T339" t="str">
        <f t="shared" si="34"/>
        <v/>
      </c>
      <c r="U339" s="3">
        <f t="shared" si="30"/>
        <v>0</v>
      </c>
      <c r="V339" s="3" t="e">
        <f t="shared" si="31"/>
        <v>#N/A</v>
      </c>
      <c r="W339" s="40" t="str">
        <f t="shared" si="32"/>
        <v>//</v>
      </c>
    </row>
    <row r="340" spans="5:23" ht="15.6" x14ac:dyDescent="0.75">
      <c r="E340" s="1">
        <f t="shared" si="35"/>
        <v>0</v>
      </c>
      <c r="F340" s="4" t="e">
        <f>INDEX(Classes!G$4:G$50,MATCH(Students!H340,Classes!H$4:H$50,0))</f>
        <v>#N/A</v>
      </c>
      <c r="G340" s="3" t="s">
        <v>16</v>
      </c>
      <c r="J340" s="1"/>
      <c r="K340" s="1"/>
      <c r="L340" s="43"/>
      <c r="M340" s="21"/>
      <c r="R340" s="1"/>
      <c r="S340" s="1">
        <f t="shared" si="33"/>
        <v>0</v>
      </c>
      <c r="T340" t="str">
        <f t="shared" si="34"/>
        <v/>
      </c>
      <c r="U340" s="3">
        <f t="shared" si="30"/>
        <v>0</v>
      </c>
      <c r="V340" s="3" t="e">
        <f t="shared" si="31"/>
        <v>#N/A</v>
      </c>
      <c r="W340" s="40" t="str">
        <f t="shared" si="32"/>
        <v>//</v>
      </c>
    </row>
    <row r="341" spans="5:23" ht="15.6" x14ac:dyDescent="0.75">
      <c r="E341" s="1">
        <f t="shared" si="35"/>
        <v>0</v>
      </c>
      <c r="F341" s="4" t="e">
        <f>INDEX(Classes!G$4:G$50,MATCH(Students!H341,Classes!H$4:H$50,0))</f>
        <v>#N/A</v>
      </c>
      <c r="G341" s="3" t="s">
        <v>16</v>
      </c>
      <c r="J341" s="1"/>
      <c r="K341" s="1"/>
      <c r="L341" s="43"/>
      <c r="M341" s="21"/>
      <c r="R341" s="1"/>
      <c r="S341" s="1">
        <f t="shared" si="33"/>
        <v>0</v>
      </c>
      <c r="T341" t="str">
        <f t="shared" si="34"/>
        <v/>
      </c>
      <c r="U341" s="3">
        <f t="shared" si="30"/>
        <v>0</v>
      </c>
      <c r="V341" s="3" t="e">
        <f t="shared" si="31"/>
        <v>#N/A</v>
      </c>
      <c r="W341" s="40" t="str">
        <f t="shared" si="32"/>
        <v>//</v>
      </c>
    </row>
    <row r="342" spans="5:23" ht="15.6" x14ac:dyDescent="0.75">
      <c r="E342" s="1">
        <f t="shared" si="35"/>
        <v>0</v>
      </c>
      <c r="F342" s="4" t="e">
        <f>INDEX(Classes!G$4:G$50,MATCH(Students!H342,Classes!H$4:H$50,0))</f>
        <v>#N/A</v>
      </c>
      <c r="G342" s="3" t="s">
        <v>16</v>
      </c>
      <c r="J342" s="1"/>
      <c r="K342" s="1"/>
      <c r="L342" s="43"/>
      <c r="M342" s="21"/>
      <c r="R342" s="1"/>
      <c r="S342" s="1">
        <f t="shared" si="33"/>
        <v>0</v>
      </c>
      <c r="T342" t="str">
        <f t="shared" si="34"/>
        <v/>
      </c>
      <c r="U342" s="3">
        <f t="shared" si="30"/>
        <v>0</v>
      </c>
      <c r="V342" s="3" t="e">
        <f t="shared" si="31"/>
        <v>#N/A</v>
      </c>
      <c r="W342" s="40" t="str">
        <f t="shared" si="32"/>
        <v>//</v>
      </c>
    </row>
    <row r="343" spans="5:23" ht="15.6" x14ac:dyDescent="0.75">
      <c r="E343" s="1">
        <f t="shared" si="35"/>
        <v>0</v>
      </c>
      <c r="F343" s="4" t="e">
        <f>INDEX(Classes!G$4:G$50,MATCH(Students!H343,Classes!H$4:H$50,0))</f>
        <v>#N/A</v>
      </c>
      <c r="G343" s="3" t="s">
        <v>16</v>
      </c>
      <c r="J343" s="1"/>
      <c r="K343" s="1"/>
      <c r="L343" s="43"/>
      <c r="M343" s="21"/>
      <c r="R343" s="1"/>
      <c r="S343" s="1">
        <f t="shared" si="33"/>
        <v>0</v>
      </c>
      <c r="T343" t="str">
        <f t="shared" si="34"/>
        <v/>
      </c>
      <c r="U343" s="3">
        <f t="shared" si="30"/>
        <v>0</v>
      </c>
      <c r="V343" s="3" t="e">
        <f t="shared" si="31"/>
        <v>#N/A</v>
      </c>
      <c r="W343" s="40" t="str">
        <f t="shared" si="32"/>
        <v>//</v>
      </c>
    </row>
    <row r="344" spans="5:23" ht="15.6" x14ac:dyDescent="0.75">
      <c r="E344" s="1">
        <f t="shared" si="35"/>
        <v>0</v>
      </c>
      <c r="F344" s="4" t="e">
        <f>INDEX(Classes!G$4:G$50,MATCH(Students!H344,Classes!H$4:H$50,0))</f>
        <v>#N/A</v>
      </c>
      <c r="G344" s="3" t="s">
        <v>16</v>
      </c>
      <c r="J344" s="1"/>
      <c r="K344" s="1"/>
      <c r="L344" s="43"/>
      <c r="M344" s="21"/>
      <c r="R344" s="1"/>
      <c r="S344" s="1">
        <f t="shared" si="33"/>
        <v>0</v>
      </c>
      <c r="T344" t="str">
        <f t="shared" si="34"/>
        <v/>
      </c>
      <c r="U344" s="3">
        <f t="shared" si="30"/>
        <v>0</v>
      </c>
      <c r="V344" s="3" t="e">
        <f t="shared" si="31"/>
        <v>#N/A</v>
      </c>
      <c r="W344" s="40" t="str">
        <f t="shared" si="32"/>
        <v>//</v>
      </c>
    </row>
    <row r="345" spans="5:23" ht="15.6" x14ac:dyDescent="0.75">
      <c r="E345" s="1">
        <f t="shared" si="35"/>
        <v>0</v>
      </c>
      <c r="F345" s="4" t="e">
        <f>INDEX(Classes!G$4:G$50,MATCH(Students!H345,Classes!H$4:H$50,0))</f>
        <v>#N/A</v>
      </c>
      <c r="G345" s="3" t="s">
        <v>16</v>
      </c>
      <c r="J345" s="1"/>
      <c r="K345" s="1"/>
      <c r="L345" s="43"/>
      <c r="M345" s="21"/>
      <c r="R345" s="1"/>
      <c r="S345" s="1">
        <f t="shared" si="33"/>
        <v>0</v>
      </c>
      <c r="T345" t="str">
        <f t="shared" si="34"/>
        <v/>
      </c>
      <c r="U345" s="3">
        <f t="shared" si="30"/>
        <v>0</v>
      </c>
      <c r="V345" s="3" t="e">
        <f t="shared" si="31"/>
        <v>#N/A</v>
      </c>
      <c r="W345" s="40" t="str">
        <f t="shared" si="32"/>
        <v>//</v>
      </c>
    </row>
    <row r="346" spans="5:23" ht="15.6" x14ac:dyDescent="0.75">
      <c r="E346" s="1">
        <f t="shared" si="35"/>
        <v>0</v>
      </c>
      <c r="F346" s="4" t="e">
        <f>INDEX(Classes!G$4:G$50,MATCH(Students!H346,Classes!H$4:H$50,0))</f>
        <v>#N/A</v>
      </c>
      <c r="G346" s="3" t="s">
        <v>16</v>
      </c>
      <c r="J346" s="1"/>
      <c r="K346" s="1"/>
      <c r="L346" s="43"/>
      <c r="M346" s="21"/>
      <c r="R346" s="1"/>
      <c r="S346" s="1">
        <f t="shared" si="33"/>
        <v>0</v>
      </c>
      <c r="T346" t="str">
        <f t="shared" si="34"/>
        <v/>
      </c>
      <c r="U346" s="3">
        <f t="shared" si="30"/>
        <v>0</v>
      </c>
      <c r="V346" s="3" t="e">
        <f t="shared" si="31"/>
        <v>#N/A</v>
      </c>
      <c r="W346" s="40" t="str">
        <f t="shared" si="32"/>
        <v>//</v>
      </c>
    </row>
    <row r="347" spans="5:23" ht="15.6" x14ac:dyDescent="0.75">
      <c r="E347" s="1">
        <f t="shared" si="35"/>
        <v>0</v>
      </c>
      <c r="F347" s="4" t="e">
        <f>INDEX(Classes!G$4:G$50,MATCH(Students!H347,Classes!H$4:H$50,0))</f>
        <v>#N/A</v>
      </c>
      <c r="G347" s="3" t="s">
        <v>16</v>
      </c>
      <c r="J347" s="1"/>
      <c r="K347" s="1"/>
      <c r="L347" s="43"/>
      <c r="M347" s="21"/>
      <c r="R347" s="1"/>
      <c r="S347" s="1">
        <f t="shared" si="33"/>
        <v>0</v>
      </c>
      <c r="T347" t="str">
        <f t="shared" si="34"/>
        <v/>
      </c>
      <c r="U347" s="3">
        <f t="shared" si="30"/>
        <v>0</v>
      </c>
      <c r="V347" s="3" t="e">
        <f t="shared" si="31"/>
        <v>#N/A</v>
      </c>
      <c r="W347" s="40" t="str">
        <f t="shared" si="32"/>
        <v>//</v>
      </c>
    </row>
    <row r="348" spans="5:23" ht="15.6" x14ac:dyDescent="0.75">
      <c r="E348" s="1">
        <f t="shared" si="35"/>
        <v>0</v>
      </c>
      <c r="F348" s="4" t="e">
        <f>INDEX(Classes!G$4:G$50,MATCH(Students!H348,Classes!H$4:H$50,0))</f>
        <v>#N/A</v>
      </c>
      <c r="G348" s="3" t="s">
        <v>16</v>
      </c>
      <c r="J348" s="1"/>
      <c r="K348" s="1"/>
      <c r="L348" s="43"/>
      <c r="M348" s="21"/>
      <c r="R348" s="1"/>
      <c r="S348" s="1">
        <f t="shared" si="33"/>
        <v>0</v>
      </c>
      <c r="T348" t="str">
        <f t="shared" si="34"/>
        <v/>
      </c>
      <c r="U348" s="3">
        <f t="shared" si="30"/>
        <v>0</v>
      </c>
      <c r="V348" s="3" t="e">
        <f t="shared" si="31"/>
        <v>#N/A</v>
      </c>
      <c r="W348" s="40" t="str">
        <f t="shared" si="32"/>
        <v>//</v>
      </c>
    </row>
    <row r="349" spans="5:23" ht="15.6" x14ac:dyDescent="0.75">
      <c r="E349" s="1">
        <f t="shared" si="35"/>
        <v>0</v>
      </c>
      <c r="F349" s="4" t="e">
        <f>INDEX(Classes!G$4:G$50,MATCH(Students!H349,Classes!H$4:H$50,0))</f>
        <v>#N/A</v>
      </c>
      <c r="G349" s="3" t="s">
        <v>16</v>
      </c>
      <c r="J349" s="1"/>
      <c r="K349" s="1"/>
      <c r="L349" s="43"/>
      <c r="M349" s="21"/>
      <c r="R349" s="1"/>
      <c r="S349" s="1">
        <f t="shared" si="33"/>
        <v>0</v>
      </c>
      <c r="T349" t="str">
        <f t="shared" si="34"/>
        <v/>
      </c>
      <c r="U349" s="3">
        <f t="shared" si="30"/>
        <v>0</v>
      </c>
      <c r="V349" s="3" t="e">
        <f t="shared" si="31"/>
        <v>#N/A</v>
      </c>
      <c r="W349" s="40" t="str">
        <f t="shared" si="32"/>
        <v>//</v>
      </c>
    </row>
    <row r="350" spans="5:23" ht="15.6" x14ac:dyDescent="0.75">
      <c r="E350" s="1">
        <f t="shared" si="35"/>
        <v>0</v>
      </c>
      <c r="F350" s="4" t="e">
        <f>INDEX(Classes!G$4:G$50,MATCH(Students!H350,Classes!H$4:H$50,0))</f>
        <v>#N/A</v>
      </c>
      <c r="G350" s="3" t="s">
        <v>16</v>
      </c>
      <c r="J350" s="1"/>
      <c r="K350" s="1"/>
      <c r="L350" s="43"/>
      <c r="M350" s="21"/>
      <c r="R350" s="1"/>
      <c r="S350" s="1">
        <f t="shared" si="33"/>
        <v>0</v>
      </c>
      <c r="T350" t="str">
        <f t="shared" si="34"/>
        <v/>
      </c>
      <c r="U350" s="3">
        <f t="shared" si="30"/>
        <v>0</v>
      </c>
      <c r="V350" s="3" t="e">
        <f t="shared" si="31"/>
        <v>#N/A</v>
      </c>
      <c r="W350" s="40" t="str">
        <f t="shared" si="32"/>
        <v>//</v>
      </c>
    </row>
    <row r="351" spans="5:23" ht="15.6" x14ac:dyDescent="0.75">
      <c r="E351" s="1">
        <f t="shared" si="35"/>
        <v>0</v>
      </c>
      <c r="F351" s="4" t="e">
        <f>INDEX(Classes!G$4:G$50,MATCH(Students!H351,Classes!H$4:H$50,0))</f>
        <v>#N/A</v>
      </c>
      <c r="G351" s="3" t="s">
        <v>16</v>
      </c>
      <c r="J351" s="1"/>
      <c r="K351" s="1"/>
      <c r="L351" s="43"/>
      <c r="M351" s="21"/>
      <c r="R351" s="1"/>
      <c r="S351" s="1">
        <f t="shared" si="33"/>
        <v>0</v>
      </c>
      <c r="T351" t="str">
        <f t="shared" si="34"/>
        <v/>
      </c>
      <c r="U351" s="3">
        <f t="shared" si="30"/>
        <v>0</v>
      </c>
      <c r="V351" s="3" t="e">
        <f t="shared" si="31"/>
        <v>#N/A</v>
      </c>
      <c r="W351" s="40" t="str">
        <f t="shared" si="32"/>
        <v>//</v>
      </c>
    </row>
    <row r="352" spans="5:23" ht="15.6" x14ac:dyDescent="0.75">
      <c r="E352" s="1">
        <f t="shared" si="35"/>
        <v>0</v>
      </c>
      <c r="F352" s="4" t="e">
        <f>INDEX(Classes!G$4:G$50,MATCH(Students!H352,Classes!H$4:H$50,0))</f>
        <v>#N/A</v>
      </c>
      <c r="G352" s="3" t="s">
        <v>16</v>
      </c>
      <c r="J352" s="1"/>
      <c r="K352" s="1"/>
      <c r="L352" s="43"/>
      <c r="M352" s="21"/>
      <c r="R352" s="1"/>
      <c r="S352" s="1">
        <f t="shared" si="33"/>
        <v>0</v>
      </c>
      <c r="T352" t="str">
        <f t="shared" si="34"/>
        <v/>
      </c>
      <c r="U352" s="3">
        <f t="shared" si="30"/>
        <v>0</v>
      </c>
      <c r="V352" s="3" t="e">
        <f t="shared" si="31"/>
        <v>#N/A</v>
      </c>
      <c r="W352" s="40" t="str">
        <f t="shared" si="32"/>
        <v>//</v>
      </c>
    </row>
    <row r="353" spans="5:23" ht="15.6" x14ac:dyDescent="0.75">
      <c r="E353" s="1">
        <f t="shared" si="35"/>
        <v>0</v>
      </c>
      <c r="F353" s="4" t="e">
        <f>INDEX(Classes!G$4:G$50,MATCH(Students!H353,Classes!H$4:H$50,0))</f>
        <v>#N/A</v>
      </c>
      <c r="G353" s="3" t="s">
        <v>16</v>
      </c>
      <c r="J353" s="1"/>
      <c r="K353" s="1"/>
      <c r="L353" s="43"/>
      <c r="M353" s="21"/>
      <c r="R353" s="1"/>
      <c r="S353" s="1">
        <f t="shared" si="33"/>
        <v>0</v>
      </c>
      <c r="T353" t="str">
        <f t="shared" si="34"/>
        <v/>
      </c>
      <c r="U353" s="3">
        <f t="shared" si="30"/>
        <v>0</v>
      </c>
      <c r="V353" s="3" t="e">
        <f t="shared" si="31"/>
        <v>#N/A</v>
      </c>
      <c r="W353" s="40" t="str">
        <f t="shared" si="32"/>
        <v>//</v>
      </c>
    </row>
    <row r="354" spans="5:23" ht="15.6" x14ac:dyDescent="0.75">
      <c r="E354" s="1">
        <f t="shared" si="35"/>
        <v>0</v>
      </c>
      <c r="F354" s="4" t="e">
        <f>INDEX(Classes!G$4:G$50,MATCH(Students!H354,Classes!H$4:H$50,0))</f>
        <v>#N/A</v>
      </c>
      <c r="G354" s="3" t="s">
        <v>16</v>
      </c>
      <c r="J354" s="1"/>
      <c r="K354" s="1"/>
      <c r="L354" s="43"/>
      <c r="M354" s="21"/>
      <c r="R354" s="1"/>
      <c r="S354" s="1">
        <f t="shared" si="33"/>
        <v>0</v>
      </c>
      <c r="T354" t="str">
        <f t="shared" si="34"/>
        <v/>
      </c>
      <c r="U354" s="3">
        <f t="shared" si="30"/>
        <v>0</v>
      </c>
      <c r="V354" s="3" t="e">
        <f t="shared" si="31"/>
        <v>#N/A</v>
      </c>
      <c r="W354" s="40" t="str">
        <f t="shared" si="32"/>
        <v>//</v>
      </c>
    </row>
    <row r="355" spans="5:23" ht="15.6" x14ac:dyDescent="0.75">
      <c r="E355" s="1">
        <f t="shared" si="35"/>
        <v>0</v>
      </c>
      <c r="F355" s="4" t="e">
        <f>INDEX(Classes!G$4:G$50,MATCH(Students!H355,Classes!H$4:H$50,0))</f>
        <v>#N/A</v>
      </c>
      <c r="G355" s="3" t="s">
        <v>16</v>
      </c>
      <c r="J355" s="1"/>
      <c r="K355" s="1"/>
      <c r="L355" s="43"/>
      <c r="M355" s="21"/>
      <c r="R355" s="1"/>
      <c r="S355" s="1">
        <f t="shared" si="33"/>
        <v>0</v>
      </c>
      <c r="T355" t="str">
        <f t="shared" si="34"/>
        <v/>
      </c>
      <c r="U355" s="3">
        <f t="shared" si="30"/>
        <v>0</v>
      </c>
      <c r="V355" s="3" t="e">
        <f t="shared" si="31"/>
        <v>#N/A</v>
      </c>
      <c r="W355" s="40" t="str">
        <f t="shared" si="32"/>
        <v>//</v>
      </c>
    </row>
    <row r="356" spans="5:23" ht="15.6" x14ac:dyDescent="0.75">
      <c r="E356" s="1">
        <f t="shared" si="35"/>
        <v>0</v>
      </c>
      <c r="F356" s="4" t="e">
        <f>INDEX(Classes!G$4:G$50,MATCH(Students!H356,Classes!H$4:H$50,0))</f>
        <v>#N/A</v>
      </c>
      <c r="G356" s="3" t="s">
        <v>16</v>
      </c>
      <c r="J356" s="1"/>
      <c r="K356" s="1"/>
      <c r="L356" s="43"/>
      <c r="M356" s="21"/>
      <c r="R356" s="1"/>
      <c r="S356" s="1">
        <f t="shared" si="33"/>
        <v>0</v>
      </c>
      <c r="T356" t="str">
        <f t="shared" si="34"/>
        <v/>
      </c>
      <c r="U356" s="3">
        <f t="shared" si="30"/>
        <v>0</v>
      </c>
      <c r="V356" s="3" t="e">
        <f t="shared" si="31"/>
        <v>#N/A</v>
      </c>
      <c r="W356" s="40" t="str">
        <f t="shared" si="32"/>
        <v>//</v>
      </c>
    </row>
    <row r="357" spans="5:23" ht="15.6" x14ac:dyDescent="0.75">
      <c r="E357" s="1">
        <f t="shared" si="35"/>
        <v>0</v>
      </c>
      <c r="F357" s="4" t="e">
        <f>INDEX(Classes!G$4:G$50,MATCH(Students!H357,Classes!H$4:H$50,0))</f>
        <v>#N/A</v>
      </c>
      <c r="G357" s="3" t="s">
        <v>16</v>
      </c>
      <c r="J357" s="1"/>
      <c r="K357" s="1"/>
      <c r="L357" s="43"/>
      <c r="M357" s="21"/>
      <c r="R357" s="1"/>
      <c r="S357" s="1">
        <f t="shared" si="33"/>
        <v>0</v>
      </c>
      <c r="T357" t="str">
        <f t="shared" si="34"/>
        <v/>
      </c>
      <c r="U357" s="3">
        <f t="shared" si="30"/>
        <v>0</v>
      </c>
      <c r="V357" s="3" t="e">
        <f t="shared" si="31"/>
        <v>#N/A</v>
      </c>
      <c r="W357" s="40" t="str">
        <f t="shared" si="32"/>
        <v>//</v>
      </c>
    </row>
    <row r="358" spans="5:23" ht="15.6" x14ac:dyDescent="0.75">
      <c r="E358" s="1">
        <f t="shared" si="35"/>
        <v>0</v>
      </c>
      <c r="F358" s="4" t="e">
        <f>INDEX(Classes!G$4:G$50,MATCH(Students!H358,Classes!H$4:H$50,0))</f>
        <v>#N/A</v>
      </c>
      <c r="G358" s="3" t="s">
        <v>16</v>
      </c>
      <c r="J358" s="1"/>
      <c r="K358" s="1"/>
      <c r="L358" s="43"/>
      <c r="M358" s="21"/>
      <c r="R358" s="1"/>
      <c r="S358" s="1">
        <f t="shared" si="33"/>
        <v>0</v>
      </c>
      <c r="T358" t="str">
        <f t="shared" si="34"/>
        <v/>
      </c>
      <c r="U358" s="3">
        <f t="shared" si="30"/>
        <v>0</v>
      </c>
      <c r="V358" s="3" t="e">
        <f t="shared" si="31"/>
        <v>#N/A</v>
      </c>
      <c r="W358" s="40" t="str">
        <f t="shared" si="32"/>
        <v>//</v>
      </c>
    </row>
    <row r="359" spans="5:23" ht="15.6" x14ac:dyDescent="0.75">
      <c r="E359" s="1">
        <f t="shared" si="35"/>
        <v>0</v>
      </c>
      <c r="F359" s="4" t="e">
        <f>INDEX(Classes!G$4:G$50,MATCH(Students!H359,Classes!H$4:H$50,0))</f>
        <v>#N/A</v>
      </c>
      <c r="G359" s="3" t="s">
        <v>16</v>
      </c>
      <c r="J359" s="1"/>
      <c r="K359" s="1"/>
      <c r="L359" s="43"/>
      <c r="M359" s="21"/>
      <c r="R359" s="1"/>
      <c r="S359" s="1">
        <f t="shared" si="33"/>
        <v>0</v>
      </c>
      <c r="T359" t="str">
        <f t="shared" si="34"/>
        <v/>
      </c>
      <c r="U359" s="3">
        <f t="shared" si="30"/>
        <v>0</v>
      </c>
      <c r="V359" s="3" t="e">
        <f t="shared" si="31"/>
        <v>#N/A</v>
      </c>
      <c r="W359" s="40" t="str">
        <f t="shared" si="32"/>
        <v>//</v>
      </c>
    </row>
    <row r="360" spans="5:23" ht="15.6" x14ac:dyDescent="0.75">
      <c r="E360" s="1">
        <f t="shared" si="35"/>
        <v>0</v>
      </c>
      <c r="F360" s="4" t="e">
        <f>INDEX(Classes!G$4:G$50,MATCH(Students!H360,Classes!H$4:H$50,0))</f>
        <v>#N/A</v>
      </c>
      <c r="G360" s="3" t="s">
        <v>16</v>
      </c>
      <c r="J360" s="1"/>
      <c r="K360" s="1"/>
      <c r="L360" s="43"/>
      <c r="M360" s="21"/>
      <c r="R360" s="1"/>
      <c r="S360" s="1">
        <f t="shared" si="33"/>
        <v>0</v>
      </c>
      <c r="T360" t="str">
        <f t="shared" si="34"/>
        <v/>
      </c>
      <c r="U360" s="3">
        <f t="shared" si="30"/>
        <v>0</v>
      </c>
      <c r="V360" s="3" t="e">
        <f t="shared" si="31"/>
        <v>#N/A</v>
      </c>
      <c r="W360" s="40" t="str">
        <f t="shared" si="32"/>
        <v>//</v>
      </c>
    </row>
    <row r="361" spans="5:23" ht="15.6" x14ac:dyDescent="0.75">
      <c r="E361" s="1">
        <f t="shared" si="35"/>
        <v>0</v>
      </c>
      <c r="F361" s="4" t="e">
        <f>INDEX(Classes!G$4:G$50,MATCH(Students!H361,Classes!H$4:H$50,0))</f>
        <v>#N/A</v>
      </c>
      <c r="G361" s="3" t="s">
        <v>16</v>
      </c>
      <c r="J361" s="1"/>
      <c r="K361" s="1"/>
      <c r="L361" s="43"/>
      <c r="M361" s="21"/>
      <c r="R361" s="1"/>
      <c r="S361" s="1">
        <f t="shared" si="33"/>
        <v>0</v>
      </c>
      <c r="T361" t="str">
        <f t="shared" si="34"/>
        <v/>
      </c>
      <c r="U361" s="3">
        <f t="shared" si="30"/>
        <v>0</v>
      </c>
      <c r="V361" s="3" t="e">
        <f t="shared" si="31"/>
        <v>#N/A</v>
      </c>
      <c r="W361" s="40" t="str">
        <f t="shared" si="32"/>
        <v>//</v>
      </c>
    </row>
    <row r="362" spans="5:23" ht="15.6" x14ac:dyDescent="0.75">
      <c r="E362" s="1">
        <f t="shared" si="35"/>
        <v>0</v>
      </c>
      <c r="F362" s="4" t="e">
        <f>INDEX(Classes!G$4:G$50,MATCH(Students!H362,Classes!H$4:H$50,0))</f>
        <v>#N/A</v>
      </c>
      <c r="G362" s="3" t="s">
        <v>16</v>
      </c>
      <c r="J362" s="1"/>
      <c r="K362" s="1"/>
      <c r="L362" s="43"/>
      <c r="M362" s="21"/>
      <c r="R362" s="1"/>
      <c r="S362" s="1">
        <f t="shared" si="33"/>
        <v>0</v>
      </c>
      <c r="T362" t="str">
        <f t="shared" si="34"/>
        <v/>
      </c>
      <c r="U362" s="3">
        <f t="shared" si="30"/>
        <v>0</v>
      </c>
      <c r="V362" s="3" t="e">
        <f t="shared" si="31"/>
        <v>#N/A</v>
      </c>
      <c r="W362" s="40" t="str">
        <f t="shared" si="32"/>
        <v>//</v>
      </c>
    </row>
    <row r="363" spans="5:23" ht="15.6" x14ac:dyDescent="0.75">
      <c r="E363" s="1">
        <f t="shared" si="35"/>
        <v>0</v>
      </c>
      <c r="F363" s="4" t="e">
        <f>INDEX(Classes!G$4:G$50,MATCH(Students!H363,Classes!H$4:H$50,0))</f>
        <v>#N/A</v>
      </c>
      <c r="G363" s="3" t="s">
        <v>16</v>
      </c>
      <c r="J363" s="1"/>
      <c r="K363" s="1"/>
      <c r="L363" s="43"/>
      <c r="M363" s="21"/>
      <c r="R363" s="1"/>
      <c r="S363" s="1">
        <f t="shared" si="33"/>
        <v>0</v>
      </c>
      <c r="T363" t="str">
        <f t="shared" si="34"/>
        <v/>
      </c>
      <c r="U363" s="3">
        <f t="shared" si="30"/>
        <v>0</v>
      </c>
      <c r="V363" s="3" t="e">
        <f t="shared" si="31"/>
        <v>#N/A</v>
      </c>
      <c r="W363" s="40" t="str">
        <f t="shared" si="32"/>
        <v>//</v>
      </c>
    </row>
    <row r="364" spans="5:23" ht="15.6" x14ac:dyDescent="0.75">
      <c r="E364" s="1">
        <f t="shared" si="35"/>
        <v>0</v>
      </c>
      <c r="F364" s="4" t="e">
        <f>INDEX(Classes!G$4:G$50,MATCH(Students!H364,Classes!H$4:H$50,0))</f>
        <v>#N/A</v>
      </c>
      <c r="G364" s="3" t="s">
        <v>16</v>
      </c>
      <c r="J364" s="1"/>
      <c r="K364" s="1"/>
      <c r="L364" s="43"/>
      <c r="M364" s="21"/>
      <c r="R364" s="1"/>
      <c r="S364" s="1">
        <f t="shared" si="33"/>
        <v>0</v>
      </c>
      <c r="T364" t="str">
        <f t="shared" si="34"/>
        <v/>
      </c>
      <c r="U364" s="3">
        <f t="shared" si="30"/>
        <v>0</v>
      </c>
      <c r="V364" s="3" t="e">
        <f t="shared" si="31"/>
        <v>#N/A</v>
      </c>
      <c r="W364" s="40" t="str">
        <f t="shared" si="32"/>
        <v>//</v>
      </c>
    </row>
    <row r="365" spans="5:23" ht="15.6" x14ac:dyDescent="0.75">
      <c r="E365" s="1">
        <f t="shared" si="35"/>
        <v>0</v>
      </c>
      <c r="F365" s="4" t="e">
        <f>INDEX(Classes!G$4:G$50,MATCH(Students!H365,Classes!H$4:H$50,0))</f>
        <v>#N/A</v>
      </c>
      <c r="G365" s="3" t="s">
        <v>16</v>
      </c>
      <c r="J365" s="1"/>
      <c r="K365" s="1"/>
      <c r="L365" s="43"/>
      <c r="M365" s="21"/>
      <c r="R365" s="1"/>
      <c r="S365" s="1">
        <f t="shared" si="33"/>
        <v>0</v>
      </c>
      <c r="T365" t="str">
        <f t="shared" si="34"/>
        <v/>
      </c>
      <c r="U365" s="3">
        <f t="shared" si="30"/>
        <v>0</v>
      </c>
      <c r="V365" s="3" t="e">
        <f t="shared" si="31"/>
        <v>#N/A</v>
      </c>
      <c r="W365" s="40" t="str">
        <f t="shared" si="32"/>
        <v>//</v>
      </c>
    </row>
    <row r="366" spans="5:23" ht="15.6" x14ac:dyDescent="0.75">
      <c r="E366" s="1">
        <f t="shared" si="35"/>
        <v>0</v>
      </c>
      <c r="F366" s="4" t="e">
        <f>INDEX(Classes!G$4:G$50,MATCH(Students!H366,Classes!H$4:H$50,0))</f>
        <v>#N/A</v>
      </c>
      <c r="G366" s="3" t="s">
        <v>16</v>
      </c>
      <c r="J366" s="1"/>
      <c r="K366" s="1"/>
      <c r="L366" s="43"/>
      <c r="M366" s="21"/>
      <c r="R366" s="1"/>
      <c r="S366" s="1">
        <f t="shared" si="33"/>
        <v>0</v>
      </c>
      <c r="T366" t="str">
        <f t="shared" si="34"/>
        <v/>
      </c>
      <c r="U366" s="3">
        <f t="shared" si="30"/>
        <v>0</v>
      </c>
      <c r="V366" s="3" t="e">
        <f t="shared" si="31"/>
        <v>#N/A</v>
      </c>
      <c r="W366" s="40" t="str">
        <f t="shared" si="32"/>
        <v>//</v>
      </c>
    </row>
    <row r="367" spans="5:23" ht="15.6" x14ac:dyDescent="0.75">
      <c r="E367" s="1">
        <f t="shared" si="35"/>
        <v>0</v>
      </c>
      <c r="F367" s="4" t="e">
        <f>INDEX(Classes!G$4:G$50,MATCH(Students!H367,Classes!H$4:H$50,0))</f>
        <v>#N/A</v>
      </c>
      <c r="G367" s="3" t="s">
        <v>16</v>
      </c>
      <c r="J367" s="1"/>
      <c r="K367" s="1"/>
      <c r="L367" s="43"/>
      <c r="M367" s="21"/>
      <c r="R367" s="1"/>
      <c r="S367" s="1">
        <f t="shared" si="33"/>
        <v>0</v>
      </c>
      <c r="T367" t="str">
        <f t="shared" si="34"/>
        <v/>
      </c>
      <c r="U367" s="3">
        <f t="shared" si="30"/>
        <v>0</v>
      </c>
      <c r="V367" s="3" t="e">
        <f t="shared" si="31"/>
        <v>#N/A</v>
      </c>
      <c r="W367" s="40" t="str">
        <f t="shared" si="32"/>
        <v>//</v>
      </c>
    </row>
    <row r="368" spans="5:23" ht="15.6" x14ac:dyDescent="0.75">
      <c r="E368" s="1">
        <f t="shared" si="35"/>
        <v>0</v>
      </c>
      <c r="F368" s="4" t="e">
        <f>INDEX(Classes!G$4:G$50,MATCH(Students!H368,Classes!H$4:H$50,0))</f>
        <v>#N/A</v>
      </c>
      <c r="G368" s="3" t="s">
        <v>16</v>
      </c>
      <c r="J368" s="1"/>
      <c r="K368" s="1"/>
      <c r="L368" s="43"/>
      <c r="M368" s="21"/>
      <c r="R368" s="1"/>
      <c r="S368" s="1">
        <f t="shared" si="33"/>
        <v>0</v>
      </c>
      <c r="T368" t="str">
        <f t="shared" si="34"/>
        <v/>
      </c>
      <c r="U368" s="3">
        <f t="shared" si="30"/>
        <v>0</v>
      </c>
      <c r="V368" s="3" t="e">
        <f t="shared" si="31"/>
        <v>#N/A</v>
      </c>
      <c r="W368" s="40" t="str">
        <f t="shared" si="32"/>
        <v>//</v>
      </c>
    </row>
    <row r="369" spans="5:23" ht="15.6" x14ac:dyDescent="0.75">
      <c r="E369" s="1">
        <f t="shared" si="35"/>
        <v>0</v>
      </c>
      <c r="F369" s="4" t="e">
        <f>INDEX(Classes!G$4:G$50,MATCH(Students!H369,Classes!H$4:H$50,0))</f>
        <v>#N/A</v>
      </c>
      <c r="G369" s="3" t="s">
        <v>16</v>
      </c>
      <c r="J369" s="1"/>
      <c r="K369" s="1"/>
      <c r="L369" s="43"/>
      <c r="M369" s="21"/>
      <c r="R369" s="1"/>
      <c r="S369" s="1">
        <f t="shared" si="33"/>
        <v>0</v>
      </c>
      <c r="T369" t="str">
        <f t="shared" si="34"/>
        <v/>
      </c>
      <c r="U369" s="3">
        <f t="shared" si="30"/>
        <v>0</v>
      </c>
      <c r="V369" s="3" t="e">
        <f t="shared" si="31"/>
        <v>#N/A</v>
      </c>
      <c r="W369" s="40" t="str">
        <f t="shared" si="32"/>
        <v>//</v>
      </c>
    </row>
    <row r="370" spans="5:23" ht="15.6" x14ac:dyDescent="0.75">
      <c r="E370" s="1">
        <f t="shared" si="35"/>
        <v>0</v>
      </c>
      <c r="F370" s="4" t="e">
        <f>INDEX(Classes!G$4:G$50,MATCH(Students!H370,Classes!H$4:H$50,0))</f>
        <v>#N/A</v>
      </c>
      <c r="G370" s="3" t="s">
        <v>16</v>
      </c>
      <c r="J370" s="1"/>
      <c r="K370" s="1"/>
      <c r="L370" s="43"/>
      <c r="M370" s="21"/>
      <c r="R370" s="1"/>
      <c r="S370" s="1">
        <f t="shared" si="33"/>
        <v>0</v>
      </c>
      <c r="T370" t="str">
        <f t="shared" si="34"/>
        <v/>
      </c>
      <c r="U370" s="3">
        <f t="shared" si="30"/>
        <v>0</v>
      </c>
      <c r="V370" s="3" t="e">
        <f t="shared" si="31"/>
        <v>#N/A</v>
      </c>
      <c r="W370" s="40" t="str">
        <f t="shared" si="32"/>
        <v>//</v>
      </c>
    </row>
    <row r="371" spans="5:23" ht="15.6" x14ac:dyDescent="0.75">
      <c r="E371" s="1">
        <f t="shared" si="35"/>
        <v>0</v>
      </c>
      <c r="F371" s="4" t="e">
        <f>INDEX(Classes!G$4:G$50,MATCH(Students!H371,Classes!H$4:H$50,0))</f>
        <v>#N/A</v>
      </c>
      <c r="G371" s="3" t="s">
        <v>16</v>
      </c>
      <c r="J371" s="1"/>
      <c r="K371" s="1"/>
      <c r="L371" s="43"/>
      <c r="M371" s="21"/>
      <c r="R371" s="1"/>
      <c r="S371" s="1">
        <f t="shared" si="33"/>
        <v>0</v>
      </c>
      <c r="T371" t="str">
        <f t="shared" si="34"/>
        <v/>
      </c>
      <c r="U371" s="3">
        <f t="shared" si="30"/>
        <v>0</v>
      </c>
      <c r="V371" s="3" t="e">
        <f t="shared" si="31"/>
        <v>#N/A</v>
      </c>
      <c r="W371" s="40" t="str">
        <f t="shared" si="32"/>
        <v>//</v>
      </c>
    </row>
    <row r="372" spans="5:23" ht="15.6" x14ac:dyDescent="0.75">
      <c r="E372" s="1">
        <f t="shared" si="35"/>
        <v>0</v>
      </c>
      <c r="F372" s="4" t="e">
        <f>INDEX(Classes!G$4:G$50,MATCH(Students!H372,Classes!H$4:H$50,0))</f>
        <v>#N/A</v>
      </c>
      <c r="G372" s="3" t="s">
        <v>16</v>
      </c>
      <c r="J372" s="1"/>
      <c r="K372" s="1"/>
      <c r="L372" s="43"/>
      <c r="M372" s="21"/>
      <c r="R372" s="1"/>
      <c r="S372" s="1">
        <f t="shared" si="33"/>
        <v>0</v>
      </c>
      <c r="T372" t="str">
        <f t="shared" si="34"/>
        <v/>
      </c>
      <c r="U372" s="3">
        <f t="shared" si="30"/>
        <v>0</v>
      </c>
      <c r="V372" s="3" t="e">
        <f t="shared" si="31"/>
        <v>#N/A</v>
      </c>
      <c r="W372" s="40" t="str">
        <f t="shared" si="32"/>
        <v>//</v>
      </c>
    </row>
    <row r="373" spans="5:23" ht="15.6" x14ac:dyDescent="0.75">
      <c r="E373" s="1">
        <f t="shared" si="35"/>
        <v>0</v>
      </c>
      <c r="F373" s="4" t="e">
        <f>INDEX(Classes!G$4:G$50,MATCH(Students!H373,Classes!H$4:H$50,0))</f>
        <v>#N/A</v>
      </c>
      <c r="G373" s="3" t="s">
        <v>16</v>
      </c>
      <c r="J373" s="1"/>
      <c r="K373" s="1"/>
      <c r="L373" s="43"/>
      <c r="M373" s="21"/>
      <c r="R373" s="1"/>
      <c r="S373" s="1">
        <f t="shared" si="33"/>
        <v>0</v>
      </c>
      <c r="T373" t="str">
        <f t="shared" si="34"/>
        <v/>
      </c>
      <c r="U373" s="3">
        <f t="shared" si="30"/>
        <v>0</v>
      </c>
      <c r="V373" s="3" t="e">
        <f t="shared" si="31"/>
        <v>#N/A</v>
      </c>
      <c r="W373" s="40" t="str">
        <f t="shared" si="32"/>
        <v>//</v>
      </c>
    </row>
    <row r="374" spans="5:23" ht="15.6" x14ac:dyDescent="0.75">
      <c r="E374" s="1">
        <f t="shared" si="35"/>
        <v>0</v>
      </c>
      <c r="F374" s="4" t="e">
        <f>INDEX(Classes!G$4:G$50,MATCH(Students!H374,Classes!H$4:H$50,0))</f>
        <v>#N/A</v>
      </c>
      <c r="G374" s="3" t="s">
        <v>16</v>
      </c>
      <c r="J374" s="1"/>
      <c r="K374" s="1"/>
      <c r="L374" s="43"/>
      <c r="M374" s="21"/>
      <c r="R374" s="1"/>
      <c r="S374" s="1">
        <f t="shared" si="33"/>
        <v>0</v>
      </c>
      <c r="T374" t="str">
        <f t="shared" si="34"/>
        <v/>
      </c>
      <c r="U374" s="3">
        <f t="shared" si="30"/>
        <v>0</v>
      </c>
      <c r="V374" s="3" t="e">
        <f t="shared" si="31"/>
        <v>#N/A</v>
      </c>
      <c r="W374" s="40" t="str">
        <f t="shared" si="32"/>
        <v>//</v>
      </c>
    </row>
    <row r="375" spans="5:23" ht="15.6" x14ac:dyDescent="0.75">
      <c r="E375" s="1">
        <f t="shared" si="35"/>
        <v>0</v>
      </c>
      <c r="F375" s="4" t="e">
        <f>INDEX(Classes!G$4:G$50,MATCH(Students!H375,Classes!H$4:H$50,0))</f>
        <v>#N/A</v>
      </c>
      <c r="G375" s="3" t="s">
        <v>16</v>
      </c>
      <c r="J375" s="1"/>
      <c r="K375" s="1"/>
      <c r="L375" s="43"/>
      <c r="M375" s="21"/>
      <c r="R375" s="1"/>
      <c r="S375" s="1">
        <f t="shared" si="33"/>
        <v>0</v>
      </c>
      <c r="T375" t="str">
        <f t="shared" si="34"/>
        <v/>
      </c>
      <c r="U375" s="3">
        <f t="shared" si="30"/>
        <v>0</v>
      </c>
      <c r="V375" s="3" t="e">
        <f t="shared" si="31"/>
        <v>#N/A</v>
      </c>
      <c r="W375" s="40" t="str">
        <f t="shared" si="32"/>
        <v>//</v>
      </c>
    </row>
    <row r="376" spans="5:23" ht="15.6" x14ac:dyDescent="0.75">
      <c r="E376" s="1">
        <f t="shared" si="35"/>
        <v>0</v>
      </c>
      <c r="F376" s="4" t="e">
        <f>INDEX(Classes!G$4:G$50,MATCH(Students!H376,Classes!H$4:H$50,0))</f>
        <v>#N/A</v>
      </c>
      <c r="G376" s="3" t="s">
        <v>16</v>
      </c>
      <c r="J376" s="1"/>
      <c r="K376" s="1"/>
      <c r="L376" s="43"/>
      <c r="M376" s="21"/>
      <c r="R376" s="1"/>
      <c r="S376" s="1">
        <f t="shared" si="33"/>
        <v>0</v>
      </c>
      <c r="T376" t="str">
        <f t="shared" si="34"/>
        <v/>
      </c>
      <c r="U376" s="3">
        <f t="shared" si="30"/>
        <v>0</v>
      </c>
      <c r="V376" s="3" t="e">
        <f t="shared" si="31"/>
        <v>#N/A</v>
      </c>
      <c r="W376" s="40" t="str">
        <f t="shared" si="32"/>
        <v>//</v>
      </c>
    </row>
    <row r="377" spans="5:23" ht="15.6" x14ac:dyDescent="0.75">
      <c r="E377" s="1">
        <f t="shared" si="35"/>
        <v>0</v>
      </c>
      <c r="F377" s="4" t="e">
        <f>INDEX(Classes!G$4:G$50,MATCH(Students!H377,Classes!H$4:H$50,0))</f>
        <v>#N/A</v>
      </c>
      <c r="G377" s="3" t="s">
        <v>16</v>
      </c>
      <c r="J377" s="1"/>
      <c r="K377" s="1"/>
      <c r="L377" s="43"/>
      <c r="M377" s="21"/>
      <c r="R377" s="1"/>
      <c r="S377" s="1">
        <f t="shared" si="33"/>
        <v>0</v>
      </c>
      <c r="T377" t="str">
        <f t="shared" si="34"/>
        <v/>
      </c>
      <c r="U377" s="3">
        <f t="shared" si="30"/>
        <v>0</v>
      </c>
      <c r="V377" s="3" t="e">
        <f t="shared" si="31"/>
        <v>#N/A</v>
      </c>
      <c r="W377" s="40" t="str">
        <f t="shared" si="32"/>
        <v>//</v>
      </c>
    </row>
    <row r="378" spans="5:23" ht="15.6" x14ac:dyDescent="0.75">
      <c r="E378" s="1">
        <f t="shared" si="35"/>
        <v>0</v>
      </c>
      <c r="F378" s="4" t="e">
        <f>INDEX(Classes!G$4:G$50,MATCH(Students!H378,Classes!H$4:H$50,0))</f>
        <v>#N/A</v>
      </c>
      <c r="G378" s="3" t="s">
        <v>16</v>
      </c>
      <c r="J378" s="1"/>
      <c r="K378" s="1"/>
      <c r="L378" s="43"/>
      <c r="M378" s="21"/>
      <c r="R378" s="1"/>
      <c r="S378" s="1">
        <f t="shared" si="33"/>
        <v>0</v>
      </c>
      <c r="T378" t="str">
        <f t="shared" si="34"/>
        <v/>
      </c>
      <c r="U378" s="3">
        <f t="shared" si="30"/>
        <v>0</v>
      </c>
      <c r="V378" s="3" t="e">
        <f t="shared" si="31"/>
        <v>#N/A</v>
      </c>
      <c r="W378" s="40" t="str">
        <f t="shared" si="32"/>
        <v>//</v>
      </c>
    </row>
    <row r="379" spans="5:23" ht="15.6" x14ac:dyDescent="0.75">
      <c r="E379" s="1">
        <f t="shared" si="35"/>
        <v>0</v>
      </c>
      <c r="F379" s="4" t="e">
        <f>INDEX(Classes!G$4:G$50,MATCH(Students!H379,Classes!H$4:H$50,0))</f>
        <v>#N/A</v>
      </c>
      <c r="G379" s="3" t="s">
        <v>16</v>
      </c>
      <c r="J379" s="1"/>
      <c r="K379" s="1"/>
      <c r="L379" s="43"/>
      <c r="M379" s="21"/>
      <c r="R379" s="1"/>
      <c r="S379" s="1">
        <f t="shared" si="33"/>
        <v>0</v>
      </c>
      <c r="T379" t="str">
        <f t="shared" si="34"/>
        <v/>
      </c>
      <c r="U379" s="3">
        <f t="shared" si="30"/>
        <v>0</v>
      </c>
      <c r="V379" s="3" t="e">
        <f t="shared" si="31"/>
        <v>#N/A</v>
      </c>
      <c r="W379" s="40" t="str">
        <f t="shared" si="32"/>
        <v>//</v>
      </c>
    </row>
    <row r="380" spans="5:23" ht="15.6" x14ac:dyDescent="0.75">
      <c r="E380" s="1">
        <f t="shared" si="35"/>
        <v>0</v>
      </c>
      <c r="F380" s="4" t="e">
        <f>INDEX(Classes!G$4:G$50,MATCH(Students!H380,Classes!H$4:H$50,0))</f>
        <v>#N/A</v>
      </c>
      <c r="G380" s="3" t="s">
        <v>16</v>
      </c>
      <c r="J380" s="1"/>
      <c r="K380" s="1"/>
      <c r="L380" s="43"/>
      <c r="M380" s="21"/>
      <c r="R380" s="1"/>
      <c r="S380" s="1">
        <f t="shared" si="33"/>
        <v>0</v>
      </c>
      <c r="T380" t="str">
        <f t="shared" si="34"/>
        <v/>
      </c>
      <c r="U380" s="3">
        <f t="shared" si="30"/>
        <v>0</v>
      </c>
      <c r="V380" s="3" t="e">
        <f t="shared" si="31"/>
        <v>#N/A</v>
      </c>
      <c r="W380" s="40" t="str">
        <f t="shared" si="32"/>
        <v>//</v>
      </c>
    </row>
    <row r="381" spans="5:23" ht="15.6" x14ac:dyDescent="0.75">
      <c r="E381" s="1">
        <f t="shared" si="35"/>
        <v>0</v>
      </c>
      <c r="F381" s="4" t="e">
        <f>INDEX(Classes!G$4:G$50,MATCH(Students!H381,Classes!H$4:H$50,0))</f>
        <v>#N/A</v>
      </c>
      <c r="G381" s="3" t="s">
        <v>16</v>
      </c>
      <c r="J381" s="1"/>
      <c r="K381" s="1"/>
      <c r="L381" s="43"/>
      <c r="M381" s="21"/>
      <c r="R381" s="1"/>
      <c r="S381" s="1">
        <f t="shared" si="33"/>
        <v>0</v>
      </c>
      <c r="T381" t="str">
        <f t="shared" si="34"/>
        <v/>
      </c>
      <c r="U381" s="3">
        <f t="shared" si="30"/>
        <v>0</v>
      </c>
      <c r="V381" s="3" t="e">
        <f t="shared" si="31"/>
        <v>#N/A</v>
      </c>
      <c r="W381" s="40" t="str">
        <f t="shared" si="32"/>
        <v>//</v>
      </c>
    </row>
    <row r="382" spans="5:23" ht="15.6" x14ac:dyDescent="0.75">
      <c r="E382" s="1">
        <f t="shared" si="35"/>
        <v>0</v>
      </c>
      <c r="F382" s="4" t="e">
        <f>INDEX(Classes!G$4:G$50,MATCH(Students!H382,Classes!H$4:H$50,0))</f>
        <v>#N/A</v>
      </c>
      <c r="G382" s="3" t="s">
        <v>16</v>
      </c>
      <c r="J382" s="1"/>
      <c r="K382" s="1"/>
      <c r="L382" s="43"/>
      <c r="M382" s="21"/>
      <c r="R382" s="1"/>
      <c r="S382" s="1">
        <f t="shared" si="33"/>
        <v>0</v>
      </c>
      <c r="T382" t="str">
        <f t="shared" si="34"/>
        <v/>
      </c>
      <c r="U382" s="3">
        <f t="shared" si="30"/>
        <v>0</v>
      </c>
      <c r="V382" s="3" t="e">
        <f t="shared" si="31"/>
        <v>#N/A</v>
      </c>
      <c r="W382" s="40" t="str">
        <f t="shared" si="32"/>
        <v>//</v>
      </c>
    </row>
    <row r="383" spans="5:23" ht="15.6" x14ac:dyDescent="0.75">
      <c r="E383" s="1">
        <f t="shared" si="35"/>
        <v>0</v>
      </c>
      <c r="F383" s="4" t="e">
        <f>INDEX(Classes!G$4:G$50,MATCH(Students!H383,Classes!H$4:H$50,0))</f>
        <v>#N/A</v>
      </c>
      <c r="G383" s="3" t="s">
        <v>16</v>
      </c>
      <c r="J383" s="1"/>
      <c r="K383" s="1"/>
      <c r="L383" s="43"/>
      <c r="M383" s="21"/>
      <c r="R383" s="1"/>
      <c r="S383" s="1">
        <f t="shared" si="33"/>
        <v>0</v>
      </c>
      <c r="T383" t="str">
        <f t="shared" si="34"/>
        <v/>
      </c>
      <c r="U383" s="3">
        <f t="shared" si="30"/>
        <v>0</v>
      </c>
      <c r="V383" s="3" t="e">
        <f t="shared" si="31"/>
        <v>#N/A</v>
      </c>
      <c r="W383" s="40" t="str">
        <f t="shared" si="32"/>
        <v>//</v>
      </c>
    </row>
    <row r="384" spans="5:23" ht="15.6" x14ac:dyDescent="0.75">
      <c r="E384" s="1">
        <f t="shared" si="35"/>
        <v>0</v>
      </c>
      <c r="F384" s="4" t="e">
        <f>INDEX(Classes!G$4:G$50,MATCH(Students!H384,Classes!H$4:H$50,0))</f>
        <v>#N/A</v>
      </c>
      <c r="G384" s="3" t="s">
        <v>16</v>
      </c>
      <c r="J384" s="1"/>
      <c r="K384" s="1"/>
      <c r="L384" s="43"/>
      <c r="M384" s="21"/>
      <c r="R384" s="1"/>
      <c r="S384" s="1">
        <f t="shared" si="33"/>
        <v>0</v>
      </c>
      <c r="T384" t="str">
        <f t="shared" si="34"/>
        <v/>
      </c>
      <c r="U384" s="3">
        <f t="shared" si="30"/>
        <v>0</v>
      </c>
      <c r="V384" s="3" t="e">
        <f t="shared" si="31"/>
        <v>#N/A</v>
      </c>
      <c r="W384" s="40" t="str">
        <f t="shared" si="32"/>
        <v>//</v>
      </c>
    </row>
    <row r="385" spans="5:23" ht="15.6" x14ac:dyDescent="0.75">
      <c r="E385" s="1">
        <f t="shared" si="35"/>
        <v>0</v>
      </c>
      <c r="F385" s="4" t="e">
        <f>INDEX(Classes!G$4:G$50,MATCH(Students!H385,Classes!H$4:H$50,0))</f>
        <v>#N/A</v>
      </c>
      <c r="G385" s="3" t="s">
        <v>16</v>
      </c>
      <c r="J385" s="1"/>
      <c r="K385" s="1"/>
      <c r="L385" s="43"/>
      <c r="M385" s="21"/>
      <c r="R385" s="1"/>
      <c r="S385" s="1">
        <f t="shared" si="33"/>
        <v>0</v>
      </c>
      <c r="T385" t="str">
        <f t="shared" si="34"/>
        <v/>
      </c>
      <c r="U385" s="3">
        <f t="shared" si="30"/>
        <v>0</v>
      </c>
      <c r="V385" s="3" t="e">
        <f t="shared" si="31"/>
        <v>#N/A</v>
      </c>
      <c r="W385" s="40" t="str">
        <f t="shared" si="32"/>
        <v>//</v>
      </c>
    </row>
    <row r="386" spans="5:23" ht="15.6" x14ac:dyDescent="0.75">
      <c r="E386" s="1">
        <f t="shared" si="35"/>
        <v>0</v>
      </c>
      <c r="F386" s="4" t="e">
        <f>INDEX(Classes!G$4:G$50,MATCH(Students!H386,Classes!H$4:H$50,0))</f>
        <v>#N/A</v>
      </c>
      <c r="G386" s="3" t="s">
        <v>16</v>
      </c>
      <c r="J386" s="1"/>
      <c r="K386" s="1"/>
      <c r="L386" s="43"/>
      <c r="M386" s="21"/>
      <c r="R386" s="1"/>
      <c r="S386" s="1">
        <f t="shared" si="33"/>
        <v>0</v>
      </c>
      <c r="T386" t="str">
        <f t="shared" si="34"/>
        <v/>
      </c>
      <c r="U386" s="3">
        <f t="shared" si="30"/>
        <v>0</v>
      </c>
      <c r="V386" s="3" t="e">
        <f t="shared" si="31"/>
        <v>#N/A</v>
      </c>
      <c r="W386" s="40" t="str">
        <f t="shared" si="32"/>
        <v>//</v>
      </c>
    </row>
    <row r="387" spans="5:23" ht="15.6" x14ac:dyDescent="0.75">
      <c r="E387" s="1">
        <f t="shared" si="35"/>
        <v>0</v>
      </c>
      <c r="F387" s="4" t="e">
        <f>INDEX(Classes!G$4:G$50,MATCH(Students!H387,Classes!H$4:H$50,0))</f>
        <v>#N/A</v>
      </c>
      <c r="G387" s="3" t="s">
        <v>16</v>
      </c>
      <c r="J387" s="1"/>
      <c r="K387" s="1"/>
      <c r="L387" s="43"/>
      <c r="M387" s="21"/>
      <c r="R387" s="1"/>
      <c r="S387" s="1">
        <f t="shared" si="33"/>
        <v>0</v>
      </c>
      <c r="T387" t="str">
        <f t="shared" si="34"/>
        <v/>
      </c>
      <c r="U387" s="3">
        <f t="shared" ref="U387:U450" si="36">N387</f>
        <v>0</v>
      </c>
      <c r="V387" s="3" t="e">
        <f t="shared" ref="V387:V450" si="37">VLOOKUP(M387,$X$3:$Y$20,2,FALSE)</f>
        <v>#N/A</v>
      </c>
      <c r="W387" s="40" t="str">
        <f t="shared" ref="W387:W450" si="38">MID(L387,4,2) &amp; "/" &amp; LEFT(L387,2) &amp;"/" &amp; RIGHT(L387,4)</f>
        <v>//</v>
      </c>
    </row>
    <row r="388" spans="5:23" ht="15.6" x14ac:dyDescent="0.75">
      <c r="E388" s="1">
        <f t="shared" si="35"/>
        <v>0</v>
      </c>
      <c r="F388" s="4" t="e">
        <f>INDEX(Classes!G$4:G$50,MATCH(Students!H388,Classes!H$4:H$50,0))</f>
        <v>#N/A</v>
      </c>
      <c r="G388" s="3" t="s">
        <v>16</v>
      </c>
      <c r="J388" s="1"/>
      <c r="K388" s="1"/>
      <c r="L388" s="43"/>
      <c r="M388" s="21"/>
      <c r="R388" s="1"/>
      <c r="S388" s="1">
        <f t="shared" ref="S388:S451" si="39">I388</f>
        <v>0</v>
      </c>
      <c r="T388" t="str">
        <f t="shared" ref="T388:T451" si="40">IF(G388="Student",LEFT(J388,1)&amp;K388,LEFT(R388,10))</f>
        <v/>
      </c>
      <c r="U388" s="3">
        <f t="shared" si="36"/>
        <v>0</v>
      </c>
      <c r="V388" s="3" t="e">
        <f t="shared" si="37"/>
        <v>#N/A</v>
      </c>
      <c r="W388" s="40" t="str">
        <f t="shared" si="38"/>
        <v>//</v>
      </c>
    </row>
    <row r="389" spans="5:23" ht="15.6" x14ac:dyDescent="0.75">
      <c r="E389" s="1">
        <f t="shared" si="35"/>
        <v>0</v>
      </c>
      <c r="F389" s="4" t="e">
        <f>INDEX(Classes!G$4:G$50,MATCH(Students!H389,Classes!H$4:H$50,0))</f>
        <v>#N/A</v>
      </c>
      <c r="G389" s="3" t="s">
        <v>16</v>
      </c>
      <c r="J389" s="1"/>
      <c r="K389" s="1"/>
      <c r="L389" s="43"/>
      <c r="M389" s="21"/>
      <c r="R389" s="1"/>
      <c r="S389" s="1">
        <f t="shared" si="39"/>
        <v>0</v>
      </c>
      <c r="T389" t="str">
        <f t="shared" si="40"/>
        <v/>
      </c>
      <c r="U389" s="3">
        <f t="shared" si="36"/>
        <v>0</v>
      </c>
      <c r="V389" s="3" t="e">
        <f t="shared" si="37"/>
        <v>#N/A</v>
      </c>
      <c r="W389" s="40" t="str">
        <f t="shared" si="38"/>
        <v>//</v>
      </c>
    </row>
    <row r="390" spans="5:23" ht="15.6" x14ac:dyDescent="0.75">
      <c r="E390" s="1">
        <f t="shared" ref="E390:E453" si="41">E389</f>
        <v>0</v>
      </c>
      <c r="F390" s="4" t="e">
        <f>INDEX(Classes!G$4:G$50,MATCH(Students!H390,Classes!H$4:H$50,0))</f>
        <v>#N/A</v>
      </c>
      <c r="G390" s="3" t="s">
        <v>16</v>
      </c>
      <c r="J390" s="1"/>
      <c r="K390" s="1"/>
      <c r="L390" s="43"/>
      <c r="M390" s="21"/>
      <c r="R390" s="1"/>
      <c r="S390" s="1">
        <f t="shared" si="39"/>
        <v>0</v>
      </c>
      <c r="T390" t="str">
        <f t="shared" si="40"/>
        <v/>
      </c>
      <c r="U390" s="3">
        <f t="shared" si="36"/>
        <v>0</v>
      </c>
      <c r="V390" s="3" t="e">
        <f t="shared" si="37"/>
        <v>#N/A</v>
      </c>
      <c r="W390" s="40" t="str">
        <f t="shared" si="38"/>
        <v>//</v>
      </c>
    </row>
    <row r="391" spans="5:23" ht="15.6" x14ac:dyDescent="0.75">
      <c r="E391" s="1">
        <f t="shared" si="41"/>
        <v>0</v>
      </c>
      <c r="F391" s="4" t="e">
        <f>INDEX(Classes!G$4:G$50,MATCH(Students!H391,Classes!H$4:H$50,0))</f>
        <v>#N/A</v>
      </c>
      <c r="G391" s="3" t="s">
        <v>16</v>
      </c>
      <c r="J391" s="1"/>
      <c r="K391" s="1"/>
      <c r="L391" s="43"/>
      <c r="M391" s="21"/>
      <c r="R391" s="1"/>
      <c r="S391" s="1">
        <f t="shared" si="39"/>
        <v>0</v>
      </c>
      <c r="T391" t="str">
        <f t="shared" si="40"/>
        <v/>
      </c>
      <c r="U391" s="3">
        <f t="shared" si="36"/>
        <v>0</v>
      </c>
      <c r="V391" s="3" t="e">
        <f t="shared" si="37"/>
        <v>#N/A</v>
      </c>
      <c r="W391" s="40" t="str">
        <f t="shared" si="38"/>
        <v>//</v>
      </c>
    </row>
    <row r="392" spans="5:23" ht="15.6" x14ac:dyDescent="0.75">
      <c r="E392" s="1">
        <f t="shared" si="41"/>
        <v>0</v>
      </c>
      <c r="F392" s="4" t="e">
        <f>INDEX(Classes!G$4:G$50,MATCH(Students!H392,Classes!H$4:H$50,0))</f>
        <v>#N/A</v>
      </c>
      <c r="G392" s="3" t="s">
        <v>16</v>
      </c>
      <c r="J392" s="1"/>
      <c r="K392" s="1"/>
      <c r="L392" s="43"/>
      <c r="M392" s="21"/>
      <c r="R392" s="1"/>
      <c r="S392" s="1">
        <f t="shared" si="39"/>
        <v>0</v>
      </c>
      <c r="T392" t="str">
        <f t="shared" si="40"/>
        <v/>
      </c>
      <c r="U392" s="3">
        <f t="shared" si="36"/>
        <v>0</v>
      </c>
      <c r="V392" s="3" t="e">
        <f t="shared" si="37"/>
        <v>#N/A</v>
      </c>
      <c r="W392" s="40" t="str">
        <f t="shared" si="38"/>
        <v>//</v>
      </c>
    </row>
    <row r="393" spans="5:23" ht="15.6" x14ac:dyDescent="0.75">
      <c r="E393" s="1">
        <f t="shared" si="41"/>
        <v>0</v>
      </c>
      <c r="F393" s="4" t="e">
        <f>INDEX(Classes!G$4:G$50,MATCH(Students!H393,Classes!H$4:H$50,0))</f>
        <v>#N/A</v>
      </c>
      <c r="G393" s="3" t="s">
        <v>16</v>
      </c>
      <c r="J393" s="1"/>
      <c r="K393" s="1"/>
      <c r="L393" s="43"/>
      <c r="M393" s="21"/>
      <c r="R393" s="1"/>
      <c r="S393" s="1">
        <f t="shared" si="39"/>
        <v>0</v>
      </c>
      <c r="T393" t="str">
        <f t="shared" si="40"/>
        <v/>
      </c>
      <c r="U393" s="3">
        <f t="shared" si="36"/>
        <v>0</v>
      </c>
      <c r="V393" s="3" t="e">
        <f t="shared" si="37"/>
        <v>#N/A</v>
      </c>
      <c r="W393" s="40" t="str">
        <f t="shared" si="38"/>
        <v>//</v>
      </c>
    </row>
    <row r="394" spans="5:23" ht="15.6" x14ac:dyDescent="0.75">
      <c r="E394" s="1">
        <f t="shared" si="41"/>
        <v>0</v>
      </c>
      <c r="F394" s="4" t="e">
        <f>INDEX(Classes!G$4:G$50,MATCH(Students!H394,Classes!H$4:H$50,0))</f>
        <v>#N/A</v>
      </c>
      <c r="G394" s="3" t="s">
        <v>16</v>
      </c>
      <c r="J394" s="1"/>
      <c r="K394" s="1"/>
      <c r="L394" s="43"/>
      <c r="M394" s="21"/>
      <c r="R394" s="1"/>
      <c r="S394" s="1">
        <f t="shared" si="39"/>
        <v>0</v>
      </c>
      <c r="T394" t="str">
        <f t="shared" si="40"/>
        <v/>
      </c>
      <c r="U394" s="3">
        <f t="shared" si="36"/>
        <v>0</v>
      </c>
      <c r="V394" s="3" t="e">
        <f t="shared" si="37"/>
        <v>#N/A</v>
      </c>
      <c r="W394" s="40" t="str">
        <f t="shared" si="38"/>
        <v>//</v>
      </c>
    </row>
    <row r="395" spans="5:23" ht="15.6" x14ac:dyDescent="0.75">
      <c r="E395" s="1">
        <f t="shared" si="41"/>
        <v>0</v>
      </c>
      <c r="F395" s="4" t="e">
        <f>INDEX(Classes!G$4:G$50,MATCH(Students!H395,Classes!H$4:H$50,0))</f>
        <v>#N/A</v>
      </c>
      <c r="G395" s="3" t="s">
        <v>16</v>
      </c>
      <c r="J395" s="1"/>
      <c r="K395" s="1"/>
      <c r="L395" s="43"/>
      <c r="M395" s="21"/>
      <c r="R395" s="1"/>
      <c r="S395" s="1">
        <f t="shared" si="39"/>
        <v>0</v>
      </c>
      <c r="T395" t="str">
        <f t="shared" si="40"/>
        <v/>
      </c>
      <c r="U395" s="3">
        <f t="shared" si="36"/>
        <v>0</v>
      </c>
      <c r="V395" s="3" t="e">
        <f t="shared" si="37"/>
        <v>#N/A</v>
      </c>
      <c r="W395" s="40" t="str">
        <f t="shared" si="38"/>
        <v>//</v>
      </c>
    </row>
    <row r="396" spans="5:23" ht="15.6" x14ac:dyDescent="0.75">
      <c r="E396" s="1">
        <f t="shared" si="41"/>
        <v>0</v>
      </c>
      <c r="F396" s="4" t="e">
        <f>INDEX(Classes!G$4:G$50,MATCH(Students!H396,Classes!H$4:H$50,0))</f>
        <v>#N/A</v>
      </c>
      <c r="G396" s="3" t="s">
        <v>16</v>
      </c>
      <c r="J396" s="1"/>
      <c r="K396" s="1"/>
      <c r="L396" s="43"/>
      <c r="M396" s="21"/>
      <c r="R396" s="1"/>
      <c r="S396" s="1">
        <f t="shared" si="39"/>
        <v>0</v>
      </c>
      <c r="T396" t="str">
        <f t="shared" si="40"/>
        <v/>
      </c>
      <c r="U396" s="3">
        <f t="shared" si="36"/>
        <v>0</v>
      </c>
      <c r="V396" s="3" t="e">
        <f t="shared" si="37"/>
        <v>#N/A</v>
      </c>
      <c r="W396" s="40" t="str">
        <f t="shared" si="38"/>
        <v>//</v>
      </c>
    </row>
    <row r="397" spans="5:23" ht="15.6" x14ac:dyDescent="0.75">
      <c r="E397" s="1">
        <f t="shared" si="41"/>
        <v>0</v>
      </c>
      <c r="F397" s="4" t="e">
        <f>INDEX(Classes!G$4:G$50,MATCH(Students!H397,Classes!H$4:H$50,0))</f>
        <v>#N/A</v>
      </c>
      <c r="G397" s="3" t="s">
        <v>16</v>
      </c>
      <c r="J397" s="1"/>
      <c r="K397" s="1"/>
      <c r="L397" s="43"/>
      <c r="M397" s="21"/>
      <c r="R397" s="1"/>
      <c r="S397" s="1">
        <f t="shared" si="39"/>
        <v>0</v>
      </c>
      <c r="T397" t="str">
        <f t="shared" si="40"/>
        <v/>
      </c>
      <c r="U397" s="3">
        <f t="shared" si="36"/>
        <v>0</v>
      </c>
      <c r="V397" s="3" t="e">
        <f t="shared" si="37"/>
        <v>#N/A</v>
      </c>
      <c r="W397" s="40" t="str">
        <f t="shared" si="38"/>
        <v>//</v>
      </c>
    </row>
    <row r="398" spans="5:23" ht="15.6" x14ac:dyDescent="0.75">
      <c r="E398" s="1">
        <f t="shared" si="41"/>
        <v>0</v>
      </c>
      <c r="F398" s="4" t="e">
        <f>INDEX(Classes!G$4:G$50,MATCH(Students!H398,Classes!H$4:H$50,0))</f>
        <v>#N/A</v>
      </c>
      <c r="G398" s="3" t="s">
        <v>16</v>
      </c>
      <c r="J398" s="1"/>
      <c r="K398" s="1"/>
      <c r="L398" s="43"/>
      <c r="M398" s="21"/>
      <c r="R398" s="1"/>
      <c r="S398" s="1">
        <f t="shared" si="39"/>
        <v>0</v>
      </c>
      <c r="T398" t="str">
        <f t="shared" si="40"/>
        <v/>
      </c>
      <c r="U398" s="3">
        <f t="shared" si="36"/>
        <v>0</v>
      </c>
      <c r="V398" s="3" t="e">
        <f t="shared" si="37"/>
        <v>#N/A</v>
      </c>
      <c r="W398" s="40" t="str">
        <f t="shared" si="38"/>
        <v>//</v>
      </c>
    </row>
    <row r="399" spans="5:23" ht="15.6" x14ac:dyDescent="0.75">
      <c r="E399" s="1">
        <f t="shared" si="41"/>
        <v>0</v>
      </c>
      <c r="F399" s="4" t="e">
        <f>INDEX(Classes!G$4:G$50,MATCH(Students!H399,Classes!H$4:H$50,0))</f>
        <v>#N/A</v>
      </c>
      <c r="G399" s="3" t="s">
        <v>16</v>
      </c>
      <c r="J399" s="1"/>
      <c r="K399" s="1"/>
      <c r="L399" s="43"/>
      <c r="M399" s="21"/>
      <c r="R399" s="1"/>
      <c r="S399" s="1">
        <f t="shared" si="39"/>
        <v>0</v>
      </c>
      <c r="T399" t="str">
        <f t="shared" si="40"/>
        <v/>
      </c>
      <c r="U399" s="3">
        <f t="shared" si="36"/>
        <v>0</v>
      </c>
      <c r="V399" s="3" t="e">
        <f t="shared" si="37"/>
        <v>#N/A</v>
      </c>
      <c r="W399" s="40" t="str">
        <f t="shared" si="38"/>
        <v>//</v>
      </c>
    </row>
    <row r="400" spans="5:23" ht="15.6" x14ac:dyDescent="0.75">
      <c r="E400" s="1">
        <f t="shared" si="41"/>
        <v>0</v>
      </c>
      <c r="F400" s="4" t="e">
        <f>INDEX(Classes!G$4:G$50,MATCH(Students!H400,Classes!H$4:H$50,0))</f>
        <v>#N/A</v>
      </c>
      <c r="G400" s="3" t="s">
        <v>16</v>
      </c>
      <c r="J400" s="1"/>
      <c r="K400" s="1"/>
      <c r="L400" s="43"/>
      <c r="M400" s="21"/>
      <c r="R400" s="1"/>
      <c r="S400" s="1">
        <f t="shared" si="39"/>
        <v>0</v>
      </c>
      <c r="T400" t="str">
        <f t="shared" si="40"/>
        <v/>
      </c>
      <c r="U400" s="3">
        <f t="shared" si="36"/>
        <v>0</v>
      </c>
      <c r="V400" s="3" t="e">
        <f t="shared" si="37"/>
        <v>#N/A</v>
      </c>
      <c r="W400" s="40" t="str">
        <f t="shared" si="38"/>
        <v>//</v>
      </c>
    </row>
    <row r="401" spans="5:23" ht="15.6" x14ac:dyDescent="0.75">
      <c r="E401" s="1">
        <f t="shared" si="41"/>
        <v>0</v>
      </c>
      <c r="F401" s="4" t="e">
        <f>INDEX(Classes!G$4:G$50,MATCH(Students!H401,Classes!H$4:H$50,0))</f>
        <v>#N/A</v>
      </c>
      <c r="G401" s="3" t="s">
        <v>16</v>
      </c>
      <c r="J401" s="1"/>
      <c r="K401" s="1"/>
      <c r="L401" s="43"/>
      <c r="M401" s="21"/>
      <c r="R401" s="1"/>
      <c r="S401" s="1">
        <f t="shared" si="39"/>
        <v>0</v>
      </c>
      <c r="T401" t="str">
        <f t="shared" si="40"/>
        <v/>
      </c>
      <c r="U401" s="3">
        <f t="shared" si="36"/>
        <v>0</v>
      </c>
      <c r="V401" s="3" t="e">
        <f t="shared" si="37"/>
        <v>#N/A</v>
      </c>
      <c r="W401" s="40" t="str">
        <f t="shared" si="38"/>
        <v>//</v>
      </c>
    </row>
    <row r="402" spans="5:23" ht="15.6" x14ac:dyDescent="0.75">
      <c r="E402" s="1">
        <f t="shared" si="41"/>
        <v>0</v>
      </c>
      <c r="F402" s="4" t="e">
        <f>INDEX(Classes!G$4:G$50,MATCH(Students!H402,Classes!H$4:H$50,0))</f>
        <v>#N/A</v>
      </c>
      <c r="G402" s="3" t="s">
        <v>16</v>
      </c>
      <c r="J402" s="1"/>
      <c r="K402" s="1"/>
      <c r="L402" s="43"/>
      <c r="M402" s="21"/>
      <c r="R402" s="1"/>
      <c r="S402" s="1">
        <f t="shared" si="39"/>
        <v>0</v>
      </c>
      <c r="T402" t="str">
        <f t="shared" si="40"/>
        <v/>
      </c>
      <c r="U402" s="3">
        <f t="shared" si="36"/>
        <v>0</v>
      </c>
      <c r="V402" s="3" t="e">
        <f t="shared" si="37"/>
        <v>#N/A</v>
      </c>
      <c r="W402" s="40" t="str">
        <f t="shared" si="38"/>
        <v>//</v>
      </c>
    </row>
    <row r="403" spans="5:23" ht="15.6" x14ac:dyDescent="0.75">
      <c r="E403" s="1">
        <f t="shared" si="41"/>
        <v>0</v>
      </c>
      <c r="F403" s="4" t="e">
        <f>INDEX(Classes!G$4:G$50,MATCH(Students!H403,Classes!H$4:H$50,0))</f>
        <v>#N/A</v>
      </c>
      <c r="G403" s="3" t="s">
        <v>16</v>
      </c>
      <c r="J403" s="1"/>
      <c r="K403" s="1"/>
      <c r="L403" s="43"/>
      <c r="M403" s="21"/>
      <c r="R403" s="1"/>
      <c r="S403" s="1">
        <f t="shared" si="39"/>
        <v>0</v>
      </c>
      <c r="T403" t="str">
        <f t="shared" si="40"/>
        <v/>
      </c>
      <c r="U403" s="3">
        <f t="shared" si="36"/>
        <v>0</v>
      </c>
      <c r="V403" s="3" t="e">
        <f t="shared" si="37"/>
        <v>#N/A</v>
      </c>
      <c r="W403" s="40" t="str">
        <f t="shared" si="38"/>
        <v>//</v>
      </c>
    </row>
    <row r="404" spans="5:23" ht="15.6" x14ac:dyDescent="0.75">
      <c r="E404" s="1">
        <f t="shared" si="41"/>
        <v>0</v>
      </c>
      <c r="F404" s="4" t="e">
        <f>INDEX(Classes!G$4:G$50,MATCH(Students!H404,Classes!H$4:H$50,0))</f>
        <v>#N/A</v>
      </c>
      <c r="G404" s="3" t="s">
        <v>16</v>
      </c>
      <c r="J404" s="1"/>
      <c r="K404" s="1"/>
      <c r="L404" s="43"/>
      <c r="M404" s="21"/>
      <c r="R404" s="1"/>
      <c r="S404" s="1">
        <f t="shared" si="39"/>
        <v>0</v>
      </c>
      <c r="T404" t="str">
        <f t="shared" si="40"/>
        <v/>
      </c>
      <c r="U404" s="3">
        <f t="shared" si="36"/>
        <v>0</v>
      </c>
      <c r="V404" s="3" t="e">
        <f t="shared" si="37"/>
        <v>#N/A</v>
      </c>
      <c r="W404" s="40" t="str">
        <f t="shared" si="38"/>
        <v>//</v>
      </c>
    </row>
    <row r="405" spans="5:23" ht="15.6" x14ac:dyDescent="0.75">
      <c r="E405" s="1">
        <f t="shared" si="41"/>
        <v>0</v>
      </c>
      <c r="F405" s="4" t="e">
        <f>INDEX(Classes!G$4:G$50,MATCH(Students!H405,Classes!H$4:H$50,0))</f>
        <v>#N/A</v>
      </c>
      <c r="G405" s="3" t="s">
        <v>16</v>
      </c>
      <c r="J405" s="1"/>
      <c r="K405" s="1"/>
      <c r="L405" s="43"/>
      <c r="M405" s="21"/>
      <c r="R405" s="1"/>
      <c r="S405" s="1">
        <f t="shared" si="39"/>
        <v>0</v>
      </c>
      <c r="T405" t="str">
        <f t="shared" si="40"/>
        <v/>
      </c>
      <c r="U405" s="3">
        <f t="shared" si="36"/>
        <v>0</v>
      </c>
      <c r="V405" s="3" t="e">
        <f t="shared" si="37"/>
        <v>#N/A</v>
      </c>
      <c r="W405" s="40" t="str">
        <f t="shared" si="38"/>
        <v>//</v>
      </c>
    </row>
    <row r="406" spans="5:23" ht="15.6" x14ac:dyDescent="0.75">
      <c r="E406" s="1">
        <f t="shared" si="41"/>
        <v>0</v>
      </c>
      <c r="F406" s="4" t="e">
        <f>INDEX(Classes!G$4:G$50,MATCH(Students!H406,Classes!H$4:H$50,0))</f>
        <v>#N/A</v>
      </c>
      <c r="G406" s="3" t="s">
        <v>16</v>
      </c>
      <c r="J406" s="1"/>
      <c r="K406" s="1"/>
      <c r="L406" s="43"/>
      <c r="M406" s="21"/>
      <c r="R406" s="1"/>
      <c r="S406" s="1">
        <f t="shared" si="39"/>
        <v>0</v>
      </c>
      <c r="T406" t="str">
        <f t="shared" si="40"/>
        <v/>
      </c>
      <c r="U406" s="3">
        <f t="shared" si="36"/>
        <v>0</v>
      </c>
      <c r="V406" s="3" t="e">
        <f t="shared" si="37"/>
        <v>#N/A</v>
      </c>
      <c r="W406" s="40" t="str">
        <f t="shared" si="38"/>
        <v>//</v>
      </c>
    </row>
    <row r="407" spans="5:23" ht="15.6" x14ac:dyDescent="0.75">
      <c r="E407" s="1">
        <f t="shared" si="41"/>
        <v>0</v>
      </c>
      <c r="F407" s="4" t="e">
        <f>INDEX(Classes!G$4:G$50,MATCH(Students!H407,Classes!H$4:H$50,0))</f>
        <v>#N/A</v>
      </c>
      <c r="G407" s="3" t="s">
        <v>16</v>
      </c>
      <c r="J407" s="1"/>
      <c r="K407" s="1"/>
      <c r="L407" s="43"/>
      <c r="M407" s="21"/>
      <c r="R407" s="1"/>
      <c r="S407" s="1">
        <f t="shared" si="39"/>
        <v>0</v>
      </c>
      <c r="T407" t="str">
        <f t="shared" si="40"/>
        <v/>
      </c>
      <c r="U407" s="3">
        <f t="shared" si="36"/>
        <v>0</v>
      </c>
      <c r="V407" s="3" t="e">
        <f t="shared" si="37"/>
        <v>#N/A</v>
      </c>
      <c r="W407" s="40" t="str">
        <f t="shared" si="38"/>
        <v>//</v>
      </c>
    </row>
    <row r="408" spans="5:23" ht="15.6" x14ac:dyDescent="0.75">
      <c r="E408" s="1">
        <f t="shared" si="41"/>
        <v>0</v>
      </c>
      <c r="F408" s="4" t="e">
        <f>INDEX(Classes!G$4:G$50,MATCH(Students!H408,Classes!H$4:H$50,0))</f>
        <v>#N/A</v>
      </c>
      <c r="G408" s="3" t="s">
        <v>16</v>
      </c>
      <c r="J408" s="1"/>
      <c r="K408" s="1"/>
      <c r="L408" s="43"/>
      <c r="M408" s="21"/>
      <c r="R408" s="1"/>
      <c r="S408" s="1">
        <f t="shared" si="39"/>
        <v>0</v>
      </c>
      <c r="T408" t="str">
        <f t="shared" si="40"/>
        <v/>
      </c>
      <c r="U408" s="3">
        <f t="shared" si="36"/>
        <v>0</v>
      </c>
      <c r="V408" s="3" t="e">
        <f t="shared" si="37"/>
        <v>#N/A</v>
      </c>
      <c r="W408" s="40" t="str">
        <f t="shared" si="38"/>
        <v>//</v>
      </c>
    </row>
    <row r="409" spans="5:23" ht="15.6" x14ac:dyDescent="0.75">
      <c r="E409" s="1">
        <f t="shared" si="41"/>
        <v>0</v>
      </c>
      <c r="F409" s="4" t="e">
        <f>INDEX(Classes!G$4:G$50,MATCH(Students!H409,Classes!H$4:H$50,0))</f>
        <v>#N/A</v>
      </c>
      <c r="G409" s="3" t="s">
        <v>16</v>
      </c>
      <c r="J409" s="1"/>
      <c r="K409" s="1"/>
      <c r="L409" s="43"/>
      <c r="M409" s="21"/>
      <c r="R409" s="1"/>
      <c r="S409" s="1">
        <f t="shared" si="39"/>
        <v>0</v>
      </c>
      <c r="T409" t="str">
        <f t="shared" si="40"/>
        <v/>
      </c>
      <c r="U409" s="3">
        <f t="shared" si="36"/>
        <v>0</v>
      </c>
      <c r="V409" s="3" t="e">
        <f t="shared" si="37"/>
        <v>#N/A</v>
      </c>
      <c r="W409" s="40" t="str">
        <f t="shared" si="38"/>
        <v>//</v>
      </c>
    </row>
    <row r="410" spans="5:23" ht="15.6" x14ac:dyDescent="0.75">
      <c r="E410" s="1">
        <f t="shared" si="41"/>
        <v>0</v>
      </c>
      <c r="F410" s="4" t="e">
        <f>INDEX(Classes!G$4:G$50,MATCH(Students!H410,Classes!H$4:H$50,0))</f>
        <v>#N/A</v>
      </c>
      <c r="G410" s="3" t="s">
        <v>16</v>
      </c>
      <c r="J410" s="1"/>
      <c r="K410" s="1"/>
      <c r="L410" s="43"/>
      <c r="M410" s="21"/>
      <c r="R410" s="1"/>
      <c r="S410" s="1">
        <f t="shared" si="39"/>
        <v>0</v>
      </c>
      <c r="T410" t="str">
        <f t="shared" si="40"/>
        <v/>
      </c>
      <c r="U410" s="3">
        <f t="shared" si="36"/>
        <v>0</v>
      </c>
      <c r="V410" s="3" t="e">
        <f t="shared" si="37"/>
        <v>#N/A</v>
      </c>
      <c r="W410" s="40" t="str">
        <f t="shared" si="38"/>
        <v>//</v>
      </c>
    </row>
    <row r="411" spans="5:23" ht="15.6" x14ac:dyDescent="0.75">
      <c r="E411" s="1">
        <f t="shared" si="41"/>
        <v>0</v>
      </c>
      <c r="F411" s="4" t="e">
        <f>INDEX(Classes!G$4:G$50,MATCH(Students!H411,Classes!H$4:H$50,0))</f>
        <v>#N/A</v>
      </c>
      <c r="G411" s="3" t="s">
        <v>16</v>
      </c>
      <c r="J411" s="1"/>
      <c r="K411" s="1"/>
      <c r="L411" s="43"/>
      <c r="M411" s="21"/>
      <c r="R411" s="1"/>
      <c r="S411" s="1">
        <f t="shared" si="39"/>
        <v>0</v>
      </c>
      <c r="T411" t="str">
        <f t="shared" si="40"/>
        <v/>
      </c>
      <c r="U411" s="3">
        <f t="shared" si="36"/>
        <v>0</v>
      </c>
      <c r="V411" s="3" t="e">
        <f t="shared" si="37"/>
        <v>#N/A</v>
      </c>
      <c r="W411" s="40" t="str">
        <f t="shared" si="38"/>
        <v>//</v>
      </c>
    </row>
    <row r="412" spans="5:23" ht="15.6" x14ac:dyDescent="0.75">
      <c r="E412" s="1">
        <f t="shared" si="41"/>
        <v>0</v>
      </c>
      <c r="F412" s="4" t="e">
        <f>INDEX(Classes!G$4:G$50,MATCH(Students!H412,Classes!H$4:H$50,0))</f>
        <v>#N/A</v>
      </c>
      <c r="G412" s="3" t="s">
        <v>16</v>
      </c>
      <c r="J412" s="1"/>
      <c r="K412" s="1"/>
      <c r="L412" s="43"/>
      <c r="M412" s="21"/>
      <c r="R412" s="1"/>
      <c r="S412" s="1">
        <f t="shared" si="39"/>
        <v>0</v>
      </c>
      <c r="T412" t="str">
        <f t="shared" si="40"/>
        <v/>
      </c>
      <c r="U412" s="3">
        <f t="shared" si="36"/>
        <v>0</v>
      </c>
      <c r="V412" s="3" t="e">
        <f t="shared" si="37"/>
        <v>#N/A</v>
      </c>
      <c r="W412" s="40" t="str">
        <f t="shared" si="38"/>
        <v>//</v>
      </c>
    </row>
    <row r="413" spans="5:23" ht="15.6" x14ac:dyDescent="0.75">
      <c r="E413" s="1">
        <f t="shared" si="41"/>
        <v>0</v>
      </c>
      <c r="F413" s="4" t="e">
        <f>INDEX(Classes!G$4:G$50,MATCH(Students!H413,Classes!H$4:H$50,0))</f>
        <v>#N/A</v>
      </c>
      <c r="G413" s="3" t="s">
        <v>16</v>
      </c>
      <c r="J413" s="1"/>
      <c r="K413" s="1"/>
      <c r="L413" s="43"/>
      <c r="M413" s="21"/>
      <c r="R413" s="1"/>
      <c r="S413" s="1">
        <f t="shared" si="39"/>
        <v>0</v>
      </c>
      <c r="T413" t="str">
        <f t="shared" si="40"/>
        <v/>
      </c>
      <c r="U413" s="3">
        <f t="shared" si="36"/>
        <v>0</v>
      </c>
      <c r="V413" s="3" t="e">
        <f t="shared" si="37"/>
        <v>#N/A</v>
      </c>
      <c r="W413" s="40" t="str">
        <f t="shared" si="38"/>
        <v>//</v>
      </c>
    </row>
    <row r="414" spans="5:23" ht="15.6" x14ac:dyDescent="0.75">
      <c r="E414" s="1">
        <f t="shared" si="41"/>
        <v>0</v>
      </c>
      <c r="F414" s="4" t="e">
        <f>INDEX(Classes!G$4:G$50,MATCH(Students!H414,Classes!H$4:H$50,0))</f>
        <v>#N/A</v>
      </c>
      <c r="G414" s="3" t="s">
        <v>16</v>
      </c>
      <c r="J414" s="1"/>
      <c r="K414" s="1"/>
      <c r="L414" s="43"/>
      <c r="M414" s="21"/>
      <c r="R414" s="1"/>
      <c r="S414" s="1">
        <f t="shared" si="39"/>
        <v>0</v>
      </c>
      <c r="T414" t="str">
        <f t="shared" si="40"/>
        <v/>
      </c>
      <c r="U414" s="3">
        <f t="shared" si="36"/>
        <v>0</v>
      </c>
      <c r="V414" s="3" t="e">
        <f t="shared" si="37"/>
        <v>#N/A</v>
      </c>
      <c r="W414" s="40" t="str">
        <f t="shared" si="38"/>
        <v>//</v>
      </c>
    </row>
    <row r="415" spans="5:23" ht="15.6" x14ac:dyDescent="0.75">
      <c r="E415" s="1">
        <f t="shared" si="41"/>
        <v>0</v>
      </c>
      <c r="F415" s="4" t="e">
        <f>INDEX(Classes!G$4:G$50,MATCH(Students!H415,Classes!H$4:H$50,0))</f>
        <v>#N/A</v>
      </c>
      <c r="G415" s="3" t="s">
        <v>16</v>
      </c>
      <c r="J415" s="1"/>
      <c r="K415" s="1"/>
      <c r="L415" s="43"/>
      <c r="M415" s="21"/>
      <c r="R415" s="1"/>
      <c r="S415" s="1">
        <f t="shared" si="39"/>
        <v>0</v>
      </c>
      <c r="T415" t="str">
        <f t="shared" si="40"/>
        <v/>
      </c>
      <c r="U415" s="3">
        <f t="shared" si="36"/>
        <v>0</v>
      </c>
      <c r="V415" s="3" t="e">
        <f t="shared" si="37"/>
        <v>#N/A</v>
      </c>
      <c r="W415" s="40" t="str">
        <f t="shared" si="38"/>
        <v>//</v>
      </c>
    </row>
    <row r="416" spans="5:23" ht="15.6" x14ac:dyDescent="0.75">
      <c r="E416" s="1">
        <f t="shared" si="41"/>
        <v>0</v>
      </c>
      <c r="F416" s="4" t="e">
        <f>INDEX(Classes!G$4:G$50,MATCH(Students!H416,Classes!H$4:H$50,0))</f>
        <v>#N/A</v>
      </c>
      <c r="G416" s="3" t="s">
        <v>16</v>
      </c>
      <c r="J416" s="1"/>
      <c r="K416" s="1"/>
      <c r="L416" s="43"/>
      <c r="M416" s="21"/>
      <c r="R416" s="1"/>
      <c r="S416" s="1">
        <f t="shared" si="39"/>
        <v>0</v>
      </c>
      <c r="T416" t="str">
        <f t="shared" si="40"/>
        <v/>
      </c>
      <c r="U416" s="3">
        <f t="shared" si="36"/>
        <v>0</v>
      </c>
      <c r="V416" s="3" t="e">
        <f t="shared" si="37"/>
        <v>#N/A</v>
      </c>
      <c r="W416" s="40" t="str">
        <f t="shared" si="38"/>
        <v>//</v>
      </c>
    </row>
    <row r="417" spans="5:23" ht="15.6" x14ac:dyDescent="0.75">
      <c r="E417" s="1">
        <f t="shared" si="41"/>
        <v>0</v>
      </c>
      <c r="F417" s="4" t="e">
        <f>INDEX(Classes!G$4:G$50,MATCH(Students!H417,Classes!H$4:H$50,0))</f>
        <v>#N/A</v>
      </c>
      <c r="G417" s="3" t="s">
        <v>16</v>
      </c>
      <c r="J417" s="1"/>
      <c r="K417" s="1"/>
      <c r="L417" s="43"/>
      <c r="M417" s="21"/>
      <c r="R417" s="1"/>
      <c r="S417" s="1">
        <f t="shared" si="39"/>
        <v>0</v>
      </c>
      <c r="T417" t="str">
        <f t="shared" si="40"/>
        <v/>
      </c>
      <c r="U417" s="3">
        <f t="shared" si="36"/>
        <v>0</v>
      </c>
      <c r="V417" s="3" t="e">
        <f t="shared" si="37"/>
        <v>#N/A</v>
      </c>
      <c r="W417" s="40" t="str">
        <f t="shared" si="38"/>
        <v>//</v>
      </c>
    </row>
    <row r="418" spans="5:23" ht="15.6" x14ac:dyDescent="0.75">
      <c r="E418" s="1">
        <f t="shared" si="41"/>
        <v>0</v>
      </c>
      <c r="F418" s="4" t="e">
        <f>INDEX(Classes!G$4:G$50,MATCH(Students!H418,Classes!H$4:H$50,0))</f>
        <v>#N/A</v>
      </c>
      <c r="G418" s="3" t="s">
        <v>16</v>
      </c>
      <c r="J418" s="1"/>
      <c r="K418" s="1"/>
      <c r="L418" s="43"/>
      <c r="M418" s="21"/>
      <c r="R418" s="1"/>
      <c r="S418" s="1">
        <f t="shared" si="39"/>
        <v>0</v>
      </c>
      <c r="T418" t="str">
        <f t="shared" si="40"/>
        <v/>
      </c>
      <c r="U418" s="3">
        <f t="shared" si="36"/>
        <v>0</v>
      </c>
      <c r="V418" s="3" t="e">
        <f t="shared" si="37"/>
        <v>#N/A</v>
      </c>
      <c r="W418" s="40" t="str">
        <f t="shared" si="38"/>
        <v>//</v>
      </c>
    </row>
    <row r="419" spans="5:23" ht="15.6" x14ac:dyDescent="0.75">
      <c r="E419" s="1">
        <f t="shared" si="41"/>
        <v>0</v>
      </c>
      <c r="F419" s="4" t="e">
        <f>INDEX(Classes!G$4:G$50,MATCH(Students!H419,Classes!H$4:H$50,0))</f>
        <v>#N/A</v>
      </c>
      <c r="G419" s="3" t="s">
        <v>16</v>
      </c>
      <c r="J419" s="1"/>
      <c r="K419" s="1"/>
      <c r="L419" s="43"/>
      <c r="M419" s="21"/>
      <c r="R419" s="1"/>
      <c r="S419" s="1">
        <f t="shared" si="39"/>
        <v>0</v>
      </c>
      <c r="T419" t="str">
        <f t="shared" si="40"/>
        <v/>
      </c>
      <c r="U419" s="3">
        <f t="shared" si="36"/>
        <v>0</v>
      </c>
      <c r="V419" s="3" t="e">
        <f t="shared" si="37"/>
        <v>#N/A</v>
      </c>
      <c r="W419" s="40" t="str">
        <f t="shared" si="38"/>
        <v>//</v>
      </c>
    </row>
    <row r="420" spans="5:23" ht="15.6" x14ac:dyDescent="0.75">
      <c r="E420" s="1">
        <f t="shared" si="41"/>
        <v>0</v>
      </c>
      <c r="F420" s="4" t="e">
        <f>INDEX(Classes!G$4:G$50,MATCH(Students!H420,Classes!H$4:H$50,0))</f>
        <v>#N/A</v>
      </c>
      <c r="G420" s="3" t="s">
        <v>16</v>
      </c>
      <c r="J420" s="1"/>
      <c r="K420" s="1"/>
      <c r="L420" s="43"/>
      <c r="M420" s="21"/>
      <c r="R420" s="1"/>
      <c r="S420" s="1">
        <f t="shared" si="39"/>
        <v>0</v>
      </c>
      <c r="T420" t="str">
        <f t="shared" si="40"/>
        <v/>
      </c>
      <c r="U420" s="3">
        <f t="shared" si="36"/>
        <v>0</v>
      </c>
      <c r="V420" s="3" t="e">
        <f t="shared" si="37"/>
        <v>#N/A</v>
      </c>
      <c r="W420" s="40" t="str">
        <f t="shared" si="38"/>
        <v>//</v>
      </c>
    </row>
    <row r="421" spans="5:23" ht="15.6" x14ac:dyDescent="0.75">
      <c r="E421" s="1">
        <f t="shared" si="41"/>
        <v>0</v>
      </c>
      <c r="F421" s="4" t="e">
        <f>INDEX(Classes!G$4:G$50,MATCH(Students!H421,Classes!H$4:H$50,0))</f>
        <v>#N/A</v>
      </c>
      <c r="G421" s="3" t="s">
        <v>16</v>
      </c>
      <c r="J421" s="1"/>
      <c r="K421" s="1"/>
      <c r="L421" s="43"/>
      <c r="M421" s="21"/>
      <c r="R421" s="1"/>
      <c r="S421" s="1">
        <f t="shared" si="39"/>
        <v>0</v>
      </c>
      <c r="T421" t="str">
        <f t="shared" si="40"/>
        <v/>
      </c>
      <c r="U421" s="3">
        <f t="shared" si="36"/>
        <v>0</v>
      </c>
      <c r="V421" s="3" t="e">
        <f t="shared" si="37"/>
        <v>#N/A</v>
      </c>
      <c r="W421" s="40" t="str">
        <f t="shared" si="38"/>
        <v>//</v>
      </c>
    </row>
    <row r="422" spans="5:23" ht="15.6" x14ac:dyDescent="0.75">
      <c r="E422" s="1">
        <f t="shared" si="41"/>
        <v>0</v>
      </c>
      <c r="F422" s="4" t="e">
        <f>INDEX(Classes!G$4:G$50,MATCH(Students!H422,Classes!H$4:H$50,0))</f>
        <v>#N/A</v>
      </c>
      <c r="G422" s="3" t="s">
        <v>16</v>
      </c>
      <c r="J422" s="1"/>
      <c r="K422" s="1"/>
      <c r="L422" s="43"/>
      <c r="M422" s="21"/>
      <c r="R422" s="1"/>
      <c r="S422" s="1">
        <f t="shared" si="39"/>
        <v>0</v>
      </c>
      <c r="T422" t="str">
        <f t="shared" si="40"/>
        <v/>
      </c>
      <c r="U422" s="3">
        <f t="shared" si="36"/>
        <v>0</v>
      </c>
      <c r="V422" s="3" t="e">
        <f t="shared" si="37"/>
        <v>#N/A</v>
      </c>
      <c r="W422" s="40" t="str">
        <f t="shared" si="38"/>
        <v>//</v>
      </c>
    </row>
    <row r="423" spans="5:23" ht="15.6" x14ac:dyDescent="0.75">
      <c r="E423" s="1">
        <f t="shared" si="41"/>
        <v>0</v>
      </c>
      <c r="F423" s="4" t="e">
        <f>INDEX(Classes!G$4:G$50,MATCH(Students!H423,Classes!H$4:H$50,0))</f>
        <v>#N/A</v>
      </c>
      <c r="G423" s="3" t="s">
        <v>16</v>
      </c>
      <c r="J423" s="1"/>
      <c r="K423" s="1"/>
      <c r="L423" s="43"/>
      <c r="M423" s="21"/>
      <c r="R423" s="1"/>
      <c r="S423" s="1">
        <f t="shared" si="39"/>
        <v>0</v>
      </c>
      <c r="T423" t="str">
        <f t="shared" si="40"/>
        <v/>
      </c>
      <c r="U423" s="3">
        <f t="shared" si="36"/>
        <v>0</v>
      </c>
      <c r="V423" s="3" t="e">
        <f t="shared" si="37"/>
        <v>#N/A</v>
      </c>
      <c r="W423" s="40" t="str">
        <f t="shared" si="38"/>
        <v>//</v>
      </c>
    </row>
    <row r="424" spans="5:23" ht="15.6" x14ac:dyDescent="0.75">
      <c r="E424" s="1">
        <f t="shared" si="41"/>
        <v>0</v>
      </c>
      <c r="F424" s="4" t="e">
        <f>INDEX(Classes!G$4:G$50,MATCH(Students!H424,Classes!H$4:H$50,0))</f>
        <v>#N/A</v>
      </c>
      <c r="G424" s="3" t="s">
        <v>16</v>
      </c>
      <c r="J424" s="1"/>
      <c r="K424" s="1"/>
      <c r="L424" s="43"/>
      <c r="M424" s="21"/>
      <c r="R424" s="1"/>
      <c r="S424" s="1">
        <f t="shared" si="39"/>
        <v>0</v>
      </c>
      <c r="T424" t="str">
        <f t="shared" si="40"/>
        <v/>
      </c>
      <c r="U424" s="3">
        <f t="shared" si="36"/>
        <v>0</v>
      </c>
      <c r="V424" s="3" t="e">
        <f t="shared" si="37"/>
        <v>#N/A</v>
      </c>
      <c r="W424" s="40" t="str">
        <f t="shared" si="38"/>
        <v>//</v>
      </c>
    </row>
    <row r="425" spans="5:23" ht="15.6" x14ac:dyDescent="0.75">
      <c r="E425" s="1">
        <f t="shared" si="41"/>
        <v>0</v>
      </c>
      <c r="F425" s="4" t="e">
        <f>INDEX(Classes!G$4:G$50,MATCH(Students!H425,Classes!H$4:H$50,0))</f>
        <v>#N/A</v>
      </c>
      <c r="G425" s="3" t="s">
        <v>16</v>
      </c>
      <c r="J425" s="1"/>
      <c r="K425" s="1"/>
      <c r="L425" s="43"/>
      <c r="M425" s="21"/>
      <c r="R425" s="1"/>
      <c r="S425" s="1">
        <f t="shared" si="39"/>
        <v>0</v>
      </c>
      <c r="T425" t="str">
        <f t="shared" si="40"/>
        <v/>
      </c>
      <c r="U425" s="3">
        <f t="shared" si="36"/>
        <v>0</v>
      </c>
      <c r="V425" s="3" t="e">
        <f t="shared" si="37"/>
        <v>#N/A</v>
      </c>
      <c r="W425" s="40" t="str">
        <f t="shared" si="38"/>
        <v>//</v>
      </c>
    </row>
    <row r="426" spans="5:23" ht="15.6" x14ac:dyDescent="0.75">
      <c r="E426" s="1">
        <f t="shared" si="41"/>
        <v>0</v>
      </c>
      <c r="F426" s="4" t="e">
        <f>INDEX(Classes!G$4:G$50,MATCH(Students!H426,Classes!H$4:H$50,0))</f>
        <v>#N/A</v>
      </c>
      <c r="G426" s="3" t="s">
        <v>16</v>
      </c>
      <c r="J426" s="1"/>
      <c r="K426" s="1"/>
      <c r="L426" s="43"/>
      <c r="M426" s="21"/>
      <c r="R426" s="1"/>
      <c r="S426" s="1">
        <f t="shared" si="39"/>
        <v>0</v>
      </c>
      <c r="T426" t="str">
        <f t="shared" si="40"/>
        <v/>
      </c>
      <c r="U426" s="3">
        <f t="shared" si="36"/>
        <v>0</v>
      </c>
      <c r="V426" s="3" t="e">
        <f t="shared" si="37"/>
        <v>#N/A</v>
      </c>
      <c r="W426" s="40" t="str">
        <f t="shared" si="38"/>
        <v>//</v>
      </c>
    </row>
    <row r="427" spans="5:23" ht="15.6" x14ac:dyDescent="0.75">
      <c r="E427" s="1">
        <f t="shared" si="41"/>
        <v>0</v>
      </c>
      <c r="F427" s="4" t="e">
        <f>INDEX(Classes!G$4:G$50,MATCH(Students!H427,Classes!H$4:H$50,0))</f>
        <v>#N/A</v>
      </c>
      <c r="G427" s="3" t="s">
        <v>16</v>
      </c>
      <c r="J427" s="1"/>
      <c r="K427" s="1"/>
      <c r="L427" s="43"/>
      <c r="M427" s="21"/>
      <c r="R427" s="1"/>
      <c r="S427" s="1">
        <f t="shared" si="39"/>
        <v>0</v>
      </c>
      <c r="T427" t="str">
        <f t="shared" si="40"/>
        <v/>
      </c>
      <c r="U427" s="3">
        <f t="shared" si="36"/>
        <v>0</v>
      </c>
      <c r="V427" s="3" t="e">
        <f t="shared" si="37"/>
        <v>#N/A</v>
      </c>
      <c r="W427" s="40" t="str">
        <f t="shared" si="38"/>
        <v>//</v>
      </c>
    </row>
    <row r="428" spans="5:23" ht="15.6" x14ac:dyDescent="0.75">
      <c r="E428" s="1">
        <f t="shared" si="41"/>
        <v>0</v>
      </c>
      <c r="F428" s="4" t="e">
        <f>INDEX(Classes!G$4:G$50,MATCH(Students!H428,Classes!H$4:H$50,0))</f>
        <v>#N/A</v>
      </c>
      <c r="G428" s="3" t="s">
        <v>16</v>
      </c>
      <c r="J428" s="1"/>
      <c r="K428" s="1"/>
      <c r="L428" s="43"/>
      <c r="M428" s="21"/>
      <c r="R428" s="1"/>
      <c r="S428" s="1">
        <f t="shared" si="39"/>
        <v>0</v>
      </c>
      <c r="T428" t="str">
        <f t="shared" si="40"/>
        <v/>
      </c>
      <c r="U428" s="3">
        <f t="shared" si="36"/>
        <v>0</v>
      </c>
      <c r="V428" s="3" t="e">
        <f t="shared" si="37"/>
        <v>#N/A</v>
      </c>
      <c r="W428" s="40" t="str">
        <f t="shared" si="38"/>
        <v>//</v>
      </c>
    </row>
    <row r="429" spans="5:23" ht="15.6" x14ac:dyDescent="0.75">
      <c r="E429" s="1">
        <f t="shared" si="41"/>
        <v>0</v>
      </c>
      <c r="F429" s="4" t="e">
        <f>INDEX(Classes!G$4:G$50,MATCH(Students!H429,Classes!H$4:H$50,0))</f>
        <v>#N/A</v>
      </c>
      <c r="G429" s="3" t="s">
        <v>16</v>
      </c>
      <c r="J429" s="1"/>
      <c r="K429" s="1"/>
      <c r="L429" s="43"/>
      <c r="M429" s="21"/>
      <c r="R429" s="1"/>
      <c r="S429" s="1">
        <f t="shared" si="39"/>
        <v>0</v>
      </c>
      <c r="T429" t="str">
        <f t="shared" si="40"/>
        <v/>
      </c>
      <c r="U429" s="3">
        <f t="shared" si="36"/>
        <v>0</v>
      </c>
      <c r="V429" s="3" t="e">
        <f t="shared" si="37"/>
        <v>#N/A</v>
      </c>
      <c r="W429" s="40" t="str">
        <f t="shared" si="38"/>
        <v>//</v>
      </c>
    </row>
    <row r="430" spans="5:23" ht="15.6" x14ac:dyDescent="0.75">
      <c r="E430" s="1">
        <f t="shared" si="41"/>
        <v>0</v>
      </c>
      <c r="F430" s="4" t="e">
        <f>INDEX(Classes!G$4:G$50,MATCH(Students!H430,Classes!H$4:H$50,0))</f>
        <v>#N/A</v>
      </c>
      <c r="G430" s="3" t="s">
        <v>16</v>
      </c>
      <c r="J430" s="1"/>
      <c r="K430" s="1"/>
      <c r="L430" s="43"/>
      <c r="M430" s="21"/>
      <c r="R430" s="1"/>
      <c r="S430" s="1">
        <f t="shared" si="39"/>
        <v>0</v>
      </c>
      <c r="T430" t="str">
        <f t="shared" si="40"/>
        <v/>
      </c>
      <c r="U430" s="3">
        <f t="shared" si="36"/>
        <v>0</v>
      </c>
      <c r="V430" s="3" t="e">
        <f t="shared" si="37"/>
        <v>#N/A</v>
      </c>
      <c r="W430" s="40" t="str">
        <f t="shared" si="38"/>
        <v>//</v>
      </c>
    </row>
    <row r="431" spans="5:23" ht="15.6" x14ac:dyDescent="0.75">
      <c r="E431" s="1">
        <f t="shared" si="41"/>
        <v>0</v>
      </c>
      <c r="F431" s="4" t="e">
        <f>INDEX(Classes!G$4:G$50,MATCH(Students!H431,Classes!H$4:H$50,0))</f>
        <v>#N/A</v>
      </c>
      <c r="G431" s="3" t="s">
        <v>16</v>
      </c>
      <c r="J431" s="1"/>
      <c r="K431" s="1"/>
      <c r="L431" s="43"/>
      <c r="M431" s="21"/>
      <c r="R431" s="1"/>
      <c r="S431" s="1">
        <f t="shared" si="39"/>
        <v>0</v>
      </c>
      <c r="T431" t="str">
        <f t="shared" si="40"/>
        <v/>
      </c>
      <c r="U431" s="3">
        <f t="shared" si="36"/>
        <v>0</v>
      </c>
      <c r="V431" s="3" t="e">
        <f t="shared" si="37"/>
        <v>#N/A</v>
      </c>
      <c r="W431" s="40" t="str">
        <f t="shared" si="38"/>
        <v>//</v>
      </c>
    </row>
    <row r="432" spans="5:23" ht="15.6" x14ac:dyDescent="0.75">
      <c r="E432" s="1">
        <f t="shared" si="41"/>
        <v>0</v>
      </c>
      <c r="F432" s="4" t="e">
        <f>INDEX(Classes!G$4:G$50,MATCH(Students!H432,Classes!H$4:H$50,0))</f>
        <v>#N/A</v>
      </c>
      <c r="G432" s="3" t="s">
        <v>16</v>
      </c>
      <c r="J432" s="1"/>
      <c r="K432" s="1"/>
      <c r="L432" s="43"/>
      <c r="M432" s="21"/>
      <c r="R432" s="1"/>
      <c r="S432" s="1">
        <f t="shared" si="39"/>
        <v>0</v>
      </c>
      <c r="T432" t="str">
        <f t="shared" si="40"/>
        <v/>
      </c>
      <c r="U432" s="3">
        <f t="shared" si="36"/>
        <v>0</v>
      </c>
      <c r="V432" s="3" t="e">
        <f t="shared" si="37"/>
        <v>#N/A</v>
      </c>
      <c r="W432" s="40" t="str">
        <f t="shared" si="38"/>
        <v>//</v>
      </c>
    </row>
    <row r="433" spans="5:23" ht="15.6" x14ac:dyDescent="0.75">
      <c r="E433" s="1">
        <f t="shared" si="41"/>
        <v>0</v>
      </c>
      <c r="F433" s="4" t="e">
        <f>INDEX(Classes!G$4:G$50,MATCH(Students!H433,Classes!H$4:H$50,0))</f>
        <v>#N/A</v>
      </c>
      <c r="G433" s="3" t="s">
        <v>16</v>
      </c>
      <c r="J433" s="1"/>
      <c r="K433" s="1"/>
      <c r="L433" s="43"/>
      <c r="M433" s="21"/>
      <c r="R433" s="1"/>
      <c r="S433" s="1">
        <f t="shared" si="39"/>
        <v>0</v>
      </c>
      <c r="T433" t="str">
        <f t="shared" si="40"/>
        <v/>
      </c>
      <c r="U433" s="3">
        <f t="shared" si="36"/>
        <v>0</v>
      </c>
      <c r="V433" s="3" t="e">
        <f t="shared" si="37"/>
        <v>#N/A</v>
      </c>
      <c r="W433" s="40" t="str">
        <f t="shared" si="38"/>
        <v>//</v>
      </c>
    </row>
    <row r="434" spans="5:23" ht="15.6" x14ac:dyDescent="0.75">
      <c r="E434" s="1">
        <f t="shared" si="41"/>
        <v>0</v>
      </c>
      <c r="F434" s="4" t="e">
        <f>INDEX(Classes!G$4:G$50,MATCH(Students!H434,Classes!H$4:H$50,0))</f>
        <v>#N/A</v>
      </c>
      <c r="G434" s="3" t="s">
        <v>16</v>
      </c>
      <c r="J434" s="1"/>
      <c r="K434" s="1"/>
      <c r="L434" s="43"/>
      <c r="M434" s="21"/>
      <c r="R434" s="1"/>
      <c r="S434" s="1">
        <f t="shared" si="39"/>
        <v>0</v>
      </c>
      <c r="T434" t="str">
        <f t="shared" si="40"/>
        <v/>
      </c>
      <c r="U434" s="3">
        <f t="shared" si="36"/>
        <v>0</v>
      </c>
      <c r="V434" s="3" t="e">
        <f t="shared" si="37"/>
        <v>#N/A</v>
      </c>
      <c r="W434" s="40" t="str">
        <f t="shared" si="38"/>
        <v>//</v>
      </c>
    </row>
    <row r="435" spans="5:23" ht="15.6" x14ac:dyDescent="0.75">
      <c r="E435" s="1">
        <f t="shared" si="41"/>
        <v>0</v>
      </c>
      <c r="F435" s="4" t="e">
        <f>INDEX(Classes!G$4:G$50,MATCH(Students!H435,Classes!H$4:H$50,0))</f>
        <v>#N/A</v>
      </c>
      <c r="G435" s="3" t="s">
        <v>16</v>
      </c>
      <c r="J435" s="1"/>
      <c r="K435" s="1"/>
      <c r="L435" s="43"/>
      <c r="M435" s="21"/>
      <c r="R435" s="1"/>
      <c r="S435" s="1">
        <f t="shared" si="39"/>
        <v>0</v>
      </c>
      <c r="T435" t="str">
        <f t="shared" si="40"/>
        <v/>
      </c>
      <c r="U435" s="3">
        <f t="shared" si="36"/>
        <v>0</v>
      </c>
      <c r="V435" s="3" t="e">
        <f t="shared" si="37"/>
        <v>#N/A</v>
      </c>
      <c r="W435" s="40" t="str">
        <f t="shared" si="38"/>
        <v>//</v>
      </c>
    </row>
    <row r="436" spans="5:23" ht="15.6" x14ac:dyDescent="0.75">
      <c r="E436" s="1">
        <f t="shared" si="41"/>
        <v>0</v>
      </c>
      <c r="F436" s="4" t="e">
        <f>INDEX(Classes!G$4:G$50,MATCH(Students!H436,Classes!H$4:H$50,0))</f>
        <v>#N/A</v>
      </c>
      <c r="G436" s="3" t="s">
        <v>16</v>
      </c>
      <c r="J436" s="1"/>
      <c r="K436" s="1"/>
      <c r="L436" s="43"/>
      <c r="M436" s="21"/>
      <c r="R436" s="1"/>
      <c r="S436" s="1">
        <f t="shared" si="39"/>
        <v>0</v>
      </c>
      <c r="T436" t="str">
        <f t="shared" si="40"/>
        <v/>
      </c>
      <c r="U436" s="3">
        <f t="shared" si="36"/>
        <v>0</v>
      </c>
      <c r="V436" s="3" t="e">
        <f t="shared" si="37"/>
        <v>#N/A</v>
      </c>
      <c r="W436" s="40" t="str">
        <f t="shared" si="38"/>
        <v>//</v>
      </c>
    </row>
    <row r="437" spans="5:23" ht="15.6" x14ac:dyDescent="0.75">
      <c r="E437" s="1">
        <f t="shared" si="41"/>
        <v>0</v>
      </c>
      <c r="F437" s="4" t="e">
        <f>INDEX(Classes!G$4:G$50,MATCH(Students!H437,Classes!H$4:H$50,0))</f>
        <v>#N/A</v>
      </c>
      <c r="G437" s="3" t="s">
        <v>16</v>
      </c>
      <c r="J437" s="1"/>
      <c r="K437" s="1"/>
      <c r="L437" s="43"/>
      <c r="M437" s="21"/>
      <c r="R437" s="1"/>
      <c r="S437" s="1">
        <f t="shared" si="39"/>
        <v>0</v>
      </c>
      <c r="T437" t="str">
        <f t="shared" si="40"/>
        <v/>
      </c>
      <c r="U437" s="3">
        <f t="shared" si="36"/>
        <v>0</v>
      </c>
      <c r="V437" s="3" t="e">
        <f t="shared" si="37"/>
        <v>#N/A</v>
      </c>
      <c r="W437" s="40" t="str">
        <f t="shared" si="38"/>
        <v>//</v>
      </c>
    </row>
    <row r="438" spans="5:23" ht="15.6" x14ac:dyDescent="0.75">
      <c r="E438" s="1">
        <f t="shared" si="41"/>
        <v>0</v>
      </c>
      <c r="F438" s="4" t="e">
        <f>INDEX(Classes!G$4:G$50,MATCH(Students!H438,Classes!H$4:H$50,0))</f>
        <v>#N/A</v>
      </c>
      <c r="G438" s="3" t="s">
        <v>16</v>
      </c>
      <c r="J438" s="1"/>
      <c r="K438" s="1"/>
      <c r="L438" s="43"/>
      <c r="M438" s="21"/>
      <c r="R438" s="1"/>
      <c r="S438" s="1">
        <f t="shared" si="39"/>
        <v>0</v>
      </c>
      <c r="T438" t="str">
        <f t="shared" si="40"/>
        <v/>
      </c>
      <c r="U438" s="3">
        <f t="shared" si="36"/>
        <v>0</v>
      </c>
      <c r="V438" s="3" t="e">
        <f t="shared" si="37"/>
        <v>#N/A</v>
      </c>
      <c r="W438" s="40" t="str">
        <f t="shared" si="38"/>
        <v>//</v>
      </c>
    </row>
    <row r="439" spans="5:23" ht="15.6" x14ac:dyDescent="0.75">
      <c r="E439" s="1">
        <f t="shared" si="41"/>
        <v>0</v>
      </c>
      <c r="F439" s="4" t="e">
        <f>INDEX(Classes!G$4:G$50,MATCH(Students!H439,Classes!H$4:H$50,0))</f>
        <v>#N/A</v>
      </c>
      <c r="G439" s="3" t="s">
        <v>16</v>
      </c>
      <c r="J439" s="1"/>
      <c r="K439" s="1"/>
      <c r="L439" s="43"/>
      <c r="M439" s="21"/>
      <c r="R439" s="1"/>
      <c r="S439" s="1">
        <f t="shared" si="39"/>
        <v>0</v>
      </c>
      <c r="T439" t="str">
        <f t="shared" si="40"/>
        <v/>
      </c>
      <c r="U439" s="3">
        <f t="shared" si="36"/>
        <v>0</v>
      </c>
      <c r="V439" s="3" t="e">
        <f t="shared" si="37"/>
        <v>#N/A</v>
      </c>
      <c r="W439" s="40" t="str">
        <f t="shared" si="38"/>
        <v>//</v>
      </c>
    </row>
    <row r="440" spans="5:23" ht="15.6" x14ac:dyDescent="0.75">
      <c r="E440" s="1">
        <f t="shared" si="41"/>
        <v>0</v>
      </c>
      <c r="F440" s="4" t="e">
        <f>INDEX(Classes!G$4:G$50,MATCH(Students!H440,Classes!H$4:H$50,0))</f>
        <v>#N/A</v>
      </c>
      <c r="G440" s="3" t="s">
        <v>16</v>
      </c>
      <c r="J440" s="1"/>
      <c r="K440" s="1"/>
      <c r="L440" s="43"/>
      <c r="M440" s="21"/>
      <c r="R440" s="1"/>
      <c r="S440" s="1">
        <f t="shared" si="39"/>
        <v>0</v>
      </c>
      <c r="T440" t="str">
        <f t="shared" si="40"/>
        <v/>
      </c>
      <c r="U440" s="3">
        <f t="shared" si="36"/>
        <v>0</v>
      </c>
      <c r="V440" s="3" t="e">
        <f t="shared" si="37"/>
        <v>#N/A</v>
      </c>
      <c r="W440" s="40" t="str">
        <f t="shared" si="38"/>
        <v>//</v>
      </c>
    </row>
    <row r="441" spans="5:23" ht="15.6" x14ac:dyDescent="0.75">
      <c r="E441" s="1">
        <f t="shared" si="41"/>
        <v>0</v>
      </c>
      <c r="F441" s="4" t="e">
        <f>INDEX(Classes!G$4:G$50,MATCH(Students!H441,Classes!H$4:H$50,0))</f>
        <v>#N/A</v>
      </c>
      <c r="G441" s="3" t="s">
        <v>16</v>
      </c>
      <c r="J441" s="1"/>
      <c r="K441" s="1"/>
      <c r="L441" s="43"/>
      <c r="M441" s="21"/>
      <c r="R441" s="1"/>
      <c r="S441" s="1">
        <f t="shared" si="39"/>
        <v>0</v>
      </c>
      <c r="T441" t="str">
        <f t="shared" si="40"/>
        <v/>
      </c>
      <c r="U441" s="3">
        <f t="shared" si="36"/>
        <v>0</v>
      </c>
      <c r="V441" s="3" t="e">
        <f t="shared" si="37"/>
        <v>#N/A</v>
      </c>
      <c r="W441" s="40" t="str">
        <f t="shared" si="38"/>
        <v>//</v>
      </c>
    </row>
    <row r="442" spans="5:23" ht="15.6" x14ac:dyDescent="0.75">
      <c r="E442" s="1">
        <f t="shared" si="41"/>
        <v>0</v>
      </c>
      <c r="F442" s="4" t="e">
        <f>INDEX(Classes!G$4:G$50,MATCH(Students!H442,Classes!H$4:H$50,0))</f>
        <v>#N/A</v>
      </c>
      <c r="G442" s="3" t="s">
        <v>16</v>
      </c>
      <c r="J442" s="1"/>
      <c r="K442" s="1"/>
      <c r="L442" s="43"/>
      <c r="M442" s="21"/>
      <c r="R442" s="1"/>
      <c r="S442" s="1">
        <f t="shared" si="39"/>
        <v>0</v>
      </c>
      <c r="T442" t="str">
        <f t="shared" si="40"/>
        <v/>
      </c>
      <c r="U442" s="3">
        <f t="shared" si="36"/>
        <v>0</v>
      </c>
      <c r="V442" s="3" t="e">
        <f t="shared" si="37"/>
        <v>#N/A</v>
      </c>
      <c r="W442" s="40" t="str">
        <f t="shared" si="38"/>
        <v>//</v>
      </c>
    </row>
    <row r="443" spans="5:23" ht="15.6" x14ac:dyDescent="0.75">
      <c r="E443" s="1">
        <f t="shared" si="41"/>
        <v>0</v>
      </c>
      <c r="F443" s="4" t="e">
        <f>INDEX(Classes!G$4:G$50,MATCH(Students!H443,Classes!H$4:H$50,0))</f>
        <v>#N/A</v>
      </c>
      <c r="G443" s="3" t="s">
        <v>16</v>
      </c>
      <c r="J443" s="1"/>
      <c r="K443" s="1"/>
      <c r="L443" s="43"/>
      <c r="M443" s="21"/>
      <c r="R443" s="1"/>
      <c r="S443" s="1">
        <f t="shared" si="39"/>
        <v>0</v>
      </c>
      <c r="T443" t="str">
        <f t="shared" si="40"/>
        <v/>
      </c>
      <c r="U443" s="3">
        <f t="shared" si="36"/>
        <v>0</v>
      </c>
      <c r="V443" s="3" t="e">
        <f t="shared" si="37"/>
        <v>#N/A</v>
      </c>
      <c r="W443" s="40" t="str">
        <f t="shared" si="38"/>
        <v>//</v>
      </c>
    </row>
    <row r="444" spans="5:23" ht="15.6" x14ac:dyDescent="0.75">
      <c r="E444" s="1">
        <f t="shared" si="41"/>
        <v>0</v>
      </c>
      <c r="F444" s="4" t="e">
        <f>INDEX(Classes!G$4:G$50,MATCH(Students!H444,Classes!H$4:H$50,0))</f>
        <v>#N/A</v>
      </c>
      <c r="G444" s="3" t="s">
        <v>16</v>
      </c>
      <c r="J444" s="1"/>
      <c r="K444" s="1"/>
      <c r="L444" s="43"/>
      <c r="M444" s="21"/>
      <c r="R444" s="1"/>
      <c r="S444" s="1">
        <f t="shared" si="39"/>
        <v>0</v>
      </c>
      <c r="T444" t="str">
        <f t="shared" si="40"/>
        <v/>
      </c>
      <c r="U444" s="3">
        <f t="shared" si="36"/>
        <v>0</v>
      </c>
      <c r="V444" s="3" t="e">
        <f t="shared" si="37"/>
        <v>#N/A</v>
      </c>
      <c r="W444" s="40" t="str">
        <f t="shared" si="38"/>
        <v>//</v>
      </c>
    </row>
    <row r="445" spans="5:23" ht="15.6" x14ac:dyDescent="0.75">
      <c r="E445" s="1">
        <f t="shared" si="41"/>
        <v>0</v>
      </c>
      <c r="F445" s="4" t="e">
        <f>INDEX(Classes!G$4:G$50,MATCH(Students!H445,Classes!H$4:H$50,0))</f>
        <v>#N/A</v>
      </c>
      <c r="G445" s="3" t="s">
        <v>16</v>
      </c>
      <c r="J445" s="1"/>
      <c r="K445" s="1"/>
      <c r="L445" s="43"/>
      <c r="M445" s="21"/>
      <c r="R445" s="1"/>
      <c r="S445" s="1">
        <f t="shared" si="39"/>
        <v>0</v>
      </c>
      <c r="T445" t="str">
        <f t="shared" si="40"/>
        <v/>
      </c>
      <c r="U445" s="3">
        <f t="shared" si="36"/>
        <v>0</v>
      </c>
      <c r="V445" s="3" t="e">
        <f t="shared" si="37"/>
        <v>#N/A</v>
      </c>
      <c r="W445" s="40" t="str">
        <f t="shared" si="38"/>
        <v>//</v>
      </c>
    </row>
    <row r="446" spans="5:23" ht="15.6" x14ac:dyDescent="0.75">
      <c r="E446" s="1">
        <f t="shared" si="41"/>
        <v>0</v>
      </c>
      <c r="F446" s="4" t="e">
        <f>INDEX(Classes!G$4:G$50,MATCH(Students!H446,Classes!H$4:H$50,0))</f>
        <v>#N/A</v>
      </c>
      <c r="G446" s="3" t="s">
        <v>16</v>
      </c>
      <c r="J446" s="1"/>
      <c r="K446" s="1"/>
      <c r="L446" s="43"/>
      <c r="M446" s="21"/>
      <c r="R446" s="1"/>
      <c r="S446" s="1">
        <f t="shared" si="39"/>
        <v>0</v>
      </c>
      <c r="T446" t="str">
        <f t="shared" si="40"/>
        <v/>
      </c>
      <c r="U446" s="3">
        <f t="shared" si="36"/>
        <v>0</v>
      </c>
      <c r="V446" s="3" t="e">
        <f t="shared" si="37"/>
        <v>#N/A</v>
      </c>
      <c r="W446" s="40" t="str">
        <f t="shared" si="38"/>
        <v>//</v>
      </c>
    </row>
    <row r="447" spans="5:23" ht="15.6" x14ac:dyDescent="0.75">
      <c r="E447" s="1">
        <f t="shared" si="41"/>
        <v>0</v>
      </c>
      <c r="F447" s="4" t="e">
        <f>INDEX(Classes!G$4:G$50,MATCH(Students!H447,Classes!H$4:H$50,0))</f>
        <v>#N/A</v>
      </c>
      <c r="G447" s="3" t="s">
        <v>16</v>
      </c>
      <c r="J447" s="1"/>
      <c r="K447" s="1"/>
      <c r="L447" s="43"/>
      <c r="M447" s="21"/>
      <c r="R447" s="1"/>
      <c r="S447" s="1">
        <f t="shared" si="39"/>
        <v>0</v>
      </c>
      <c r="T447" t="str">
        <f t="shared" si="40"/>
        <v/>
      </c>
      <c r="U447" s="3">
        <f t="shared" si="36"/>
        <v>0</v>
      </c>
      <c r="V447" s="3" t="e">
        <f t="shared" si="37"/>
        <v>#N/A</v>
      </c>
      <c r="W447" s="40" t="str">
        <f t="shared" si="38"/>
        <v>//</v>
      </c>
    </row>
    <row r="448" spans="5:23" ht="15.6" x14ac:dyDescent="0.75">
      <c r="E448" s="1">
        <f t="shared" si="41"/>
        <v>0</v>
      </c>
      <c r="F448" s="4" t="e">
        <f>INDEX(Classes!G$4:G$50,MATCH(Students!H448,Classes!H$4:H$50,0))</f>
        <v>#N/A</v>
      </c>
      <c r="G448" s="3" t="s">
        <v>16</v>
      </c>
      <c r="J448" s="1"/>
      <c r="K448" s="1"/>
      <c r="L448" s="43"/>
      <c r="M448" s="21"/>
      <c r="R448" s="1"/>
      <c r="S448" s="1">
        <f t="shared" si="39"/>
        <v>0</v>
      </c>
      <c r="T448" t="str">
        <f t="shared" si="40"/>
        <v/>
      </c>
      <c r="U448" s="3">
        <f t="shared" si="36"/>
        <v>0</v>
      </c>
      <c r="V448" s="3" t="e">
        <f t="shared" si="37"/>
        <v>#N/A</v>
      </c>
      <c r="W448" s="40" t="str">
        <f t="shared" si="38"/>
        <v>//</v>
      </c>
    </row>
    <row r="449" spans="5:23" ht="15.6" x14ac:dyDescent="0.75">
      <c r="E449" s="1">
        <f t="shared" si="41"/>
        <v>0</v>
      </c>
      <c r="F449" s="4" t="e">
        <f>INDEX(Classes!G$4:G$50,MATCH(Students!H449,Classes!H$4:H$50,0))</f>
        <v>#N/A</v>
      </c>
      <c r="G449" s="3" t="s">
        <v>16</v>
      </c>
      <c r="J449" s="1"/>
      <c r="K449" s="1"/>
      <c r="L449" s="43"/>
      <c r="M449" s="21"/>
      <c r="R449" s="1"/>
      <c r="S449" s="1">
        <f t="shared" si="39"/>
        <v>0</v>
      </c>
      <c r="T449" t="str">
        <f t="shared" si="40"/>
        <v/>
      </c>
      <c r="U449" s="3">
        <f t="shared" si="36"/>
        <v>0</v>
      </c>
      <c r="V449" s="3" t="e">
        <f t="shared" si="37"/>
        <v>#N/A</v>
      </c>
      <c r="W449" s="40" t="str">
        <f t="shared" si="38"/>
        <v>//</v>
      </c>
    </row>
    <row r="450" spans="5:23" ht="15.6" x14ac:dyDescent="0.75">
      <c r="E450" s="1">
        <f t="shared" si="41"/>
        <v>0</v>
      </c>
      <c r="F450" s="4" t="e">
        <f>INDEX(Classes!G$4:G$50,MATCH(Students!H450,Classes!H$4:H$50,0))</f>
        <v>#N/A</v>
      </c>
      <c r="G450" s="3" t="s">
        <v>16</v>
      </c>
      <c r="J450" s="1"/>
      <c r="K450" s="1"/>
      <c r="L450" s="43"/>
      <c r="M450" s="21"/>
      <c r="R450" s="1"/>
      <c r="S450" s="1">
        <f t="shared" si="39"/>
        <v>0</v>
      </c>
      <c r="T450" t="str">
        <f t="shared" si="40"/>
        <v/>
      </c>
      <c r="U450" s="3">
        <f t="shared" si="36"/>
        <v>0</v>
      </c>
      <c r="V450" s="3" t="e">
        <f t="shared" si="37"/>
        <v>#N/A</v>
      </c>
      <c r="W450" s="40" t="str">
        <f t="shared" si="38"/>
        <v>//</v>
      </c>
    </row>
    <row r="451" spans="5:23" ht="15.6" x14ac:dyDescent="0.75">
      <c r="E451" s="1">
        <f t="shared" si="41"/>
        <v>0</v>
      </c>
      <c r="F451" s="4" t="e">
        <f>INDEX(Classes!G$4:G$50,MATCH(Students!H451,Classes!H$4:H$50,0))</f>
        <v>#N/A</v>
      </c>
      <c r="G451" s="3" t="s">
        <v>16</v>
      </c>
      <c r="J451" s="1"/>
      <c r="K451" s="1"/>
      <c r="L451" s="43"/>
      <c r="M451" s="21"/>
      <c r="R451" s="1"/>
      <c r="S451" s="1">
        <f t="shared" si="39"/>
        <v>0</v>
      </c>
      <c r="T451" t="str">
        <f t="shared" si="40"/>
        <v/>
      </c>
      <c r="U451" s="3">
        <f t="shared" ref="U451:U514" si="42">N451</f>
        <v>0</v>
      </c>
      <c r="V451" s="3" t="e">
        <f t="shared" ref="V451:V514" si="43">VLOOKUP(M451,$X$3:$Y$20,2,FALSE)</f>
        <v>#N/A</v>
      </c>
      <c r="W451" s="40" t="str">
        <f t="shared" ref="W451:W514" si="44">MID(L451,4,2) &amp; "/" &amp; LEFT(L451,2) &amp;"/" &amp; RIGHT(L451,4)</f>
        <v>//</v>
      </c>
    </row>
    <row r="452" spans="5:23" ht="15.6" x14ac:dyDescent="0.75">
      <c r="E452" s="1">
        <f t="shared" si="41"/>
        <v>0</v>
      </c>
      <c r="F452" s="4" t="e">
        <f>INDEX(Classes!G$4:G$50,MATCH(Students!H452,Classes!H$4:H$50,0))</f>
        <v>#N/A</v>
      </c>
      <c r="G452" s="3" t="s">
        <v>16</v>
      </c>
      <c r="J452" s="1"/>
      <c r="K452" s="1"/>
      <c r="L452" s="43"/>
      <c r="M452" s="21"/>
      <c r="R452" s="1"/>
      <c r="S452" s="1">
        <f t="shared" ref="S452:S515" si="45">I452</f>
        <v>0</v>
      </c>
      <c r="T452" t="str">
        <f t="shared" ref="T452:T515" si="46">IF(G452="Student",LEFT(J452,1)&amp;K452,LEFT(R452,10))</f>
        <v/>
      </c>
      <c r="U452" s="3">
        <f t="shared" si="42"/>
        <v>0</v>
      </c>
      <c r="V452" s="3" t="e">
        <f t="shared" si="43"/>
        <v>#N/A</v>
      </c>
      <c r="W452" s="40" t="str">
        <f t="shared" si="44"/>
        <v>//</v>
      </c>
    </row>
    <row r="453" spans="5:23" ht="15.6" x14ac:dyDescent="0.75">
      <c r="E453" s="1">
        <f t="shared" si="41"/>
        <v>0</v>
      </c>
      <c r="F453" s="4" t="e">
        <f>INDEX(Classes!G$4:G$50,MATCH(Students!H453,Classes!H$4:H$50,0))</f>
        <v>#N/A</v>
      </c>
      <c r="G453" s="3" t="s">
        <v>16</v>
      </c>
      <c r="J453" s="1"/>
      <c r="K453" s="1"/>
      <c r="L453" s="43"/>
      <c r="M453" s="21"/>
      <c r="R453" s="1"/>
      <c r="S453" s="1">
        <f t="shared" si="45"/>
        <v>0</v>
      </c>
      <c r="T453" t="str">
        <f t="shared" si="46"/>
        <v/>
      </c>
      <c r="U453" s="3">
        <f t="shared" si="42"/>
        <v>0</v>
      </c>
      <c r="V453" s="3" t="e">
        <f t="shared" si="43"/>
        <v>#N/A</v>
      </c>
      <c r="W453" s="40" t="str">
        <f t="shared" si="44"/>
        <v>//</v>
      </c>
    </row>
    <row r="454" spans="5:23" ht="15.6" x14ac:dyDescent="0.75">
      <c r="E454" s="1">
        <f t="shared" ref="E454:E517" si="47">E453</f>
        <v>0</v>
      </c>
      <c r="F454" s="4" t="e">
        <f>INDEX(Classes!G$4:G$50,MATCH(Students!H454,Classes!H$4:H$50,0))</f>
        <v>#N/A</v>
      </c>
      <c r="G454" s="3" t="s">
        <v>16</v>
      </c>
      <c r="J454" s="1"/>
      <c r="K454" s="1"/>
      <c r="L454" s="43"/>
      <c r="M454" s="21"/>
      <c r="R454" s="1"/>
      <c r="S454" s="1">
        <f t="shared" si="45"/>
        <v>0</v>
      </c>
      <c r="T454" t="str">
        <f t="shared" si="46"/>
        <v/>
      </c>
      <c r="U454" s="3">
        <f t="shared" si="42"/>
        <v>0</v>
      </c>
      <c r="V454" s="3" t="e">
        <f t="shared" si="43"/>
        <v>#N/A</v>
      </c>
      <c r="W454" s="40" t="str">
        <f t="shared" si="44"/>
        <v>//</v>
      </c>
    </row>
    <row r="455" spans="5:23" ht="15.6" x14ac:dyDescent="0.75">
      <c r="E455" s="1">
        <f t="shared" si="47"/>
        <v>0</v>
      </c>
      <c r="F455" s="4" t="e">
        <f>INDEX(Classes!G$4:G$50,MATCH(Students!H455,Classes!H$4:H$50,0))</f>
        <v>#N/A</v>
      </c>
      <c r="G455" s="3" t="s">
        <v>16</v>
      </c>
      <c r="J455" s="1"/>
      <c r="K455" s="1"/>
      <c r="L455" s="43"/>
      <c r="M455" s="21"/>
      <c r="R455" s="1"/>
      <c r="S455" s="1">
        <f t="shared" si="45"/>
        <v>0</v>
      </c>
      <c r="T455" t="str">
        <f t="shared" si="46"/>
        <v/>
      </c>
      <c r="U455" s="3">
        <f t="shared" si="42"/>
        <v>0</v>
      </c>
      <c r="V455" s="3" t="e">
        <f t="shared" si="43"/>
        <v>#N/A</v>
      </c>
      <c r="W455" s="40" t="str">
        <f t="shared" si="44"/>
        <v>//</v>
      </c>
    </row>
    <row r="456" spans="5:23" ht="15.6" x14ac:dyDescent="0.75">
      <c r="E456" s="1">
        <f t="shared" si="47"/>
        <v>0</v>
      </c>
      <c r="F456" s="4" t="e">
        <f>INDEX(Classes!G$4:G$50,MATCH(Students!H456,Classes!H$4:H$50,0))</f>
        <v>#N/A</v>
      </c>
      <c r="G456" s="3" t="s">
        <v>16</v>
      </c>
      <c r="J456" s="1"/>
      <c r="K456" s="1"/>
      <c r="L456" s="43"/>
      <c r="M456" s="21"/>
      <c r="R456" s="1"/>
      <c r="S456" s="1">
        <f t="shared" si="45"/>
        <v>0</v>
      </c>
      <c r="T456" t="str">
        <f t="shared" si="46"/>
        <v/>
      </c>
      <c r="U456" s="3">
        <f t="shared" si="42"/>
        <v>0</v>
      </c>
      <c r="V456" s="3" t="e">
        <f t="shared" si="43"/>
        <v>#N/A</v>
      </c>
      <c r="W456" s="40" t="str">
        <f t="shared" si="44"/>
        <v>//</v>
      </c>
    </row>
    <row r="457" spans="5:23" ht="15.6" x14ac:dyDescent="0.75">
      <c r="E457" s="1">
        <f t="shared" si="47"/>
        <v>0</v>
      </c>
      <c r="F457" s="4" t="e">
        <f>INDEX(Classes!G$4:G$50,MATCH(Students!H457,Classes!H$4:H$50,0))</f>
        <v>#N/A</v>
      </c>
      <c r="G457" s="3" t="s">
        <v>16</v>
      </c>
      <c r="J457" s="1"/>
      <c r="K457" s="1"/>
      <c r="L457" s="43"/>
      <c r="M457" s="21"/>
      <c r="R457" s="1"/>
      <c r="S457" s="1">
        <f t="shared" si="45"/>
        <v>0</v>
      </c>
      <c r="T457" t="str">
        <f t="shared" si="46"/>
        <v/>
      </c>
      <c r="U457" s="3">
        <f t="shared" si="42"/>
        <v>0</v>
      </c>
      <c r="V457" s="3" t="e">
        <f t="shared" si="43"/>
        <v>#N/A</v>
      </c>
      <c r="W457" s="40" t="str">
        <f t="shared" si="44"/>
        <v>//</v>
      </c>
    </row>
    <row r="458" spans="5:23" ht="15.6" x14ac:dyDescent="0.75">
      <c r="E458" s="1">
        <f t="shared" si="47"/>
        <v>0</v>
      </c>
      <c r="F458" s="4" t="e">
        <f>INDEX(Classes!G$4:G$50,MATCH(Students!H458,Classes!H$4:H$50,0))</f>
        <v>#N/A</v>
      </c>
      <c r="G458" s="3" t="s">
        <v>16</v>
      </c>
      <c r="J458" s="1"/>
      <c r="K458" s="1"/>
      <c r="L458" s="43"/>
      <c r="M458" s="21"/>
      <c r="R458" s="1"/>
      <c r="S458" s="1">
        <f t="shared" si="45"/>
        <v>0</v>
      </c>
      <c r="T458" t="str">
        <f t="shared" si="46"/>
        <v/>
      </c>
      <c r="U458" s="3">
        <f t="shared" si="42"/>
        <v>0</v>
      </c>
      <c r="V458" s="3" t="e">
        <f t="shared" si="43"/>
        <v>#N/A</v>
      </c>
      <c r="W458" s="40" t="str">
        <f t="shared" si="44"/>
        <v>//</v>
      </c>
    </row>
    <row r="459" spans="5:23" ht="15.6" x14ac:dyDescent="0.75">
      <c r="E459" s="1">
        <f t="shared" si="47"/>
        <v>0</v>
      </c>
      <c r="F459" s="4" t="e">
        <f>INDEX(Classes!G$4:G$50,MATCH(Students!H459,Classes!H$4:H$50,0))</f>
        <v>#N/A</v>
      </c>
      <c r="G459" s="3" t="s">
        <v>16</v>
      </c>
      <c r="J459" s="1"/>
      <c r="K459" s="1"/>
      <c r="L459" s="43"/>
      <c r="M459" s="21"/>
      <c r="R459" s="1"/>
      <c r="S459" s="1">
        <f t="shared" si="45"/>
        <v>0</v>
      </c>
      <c r="T459" t="str">
        <f t="shared" si="46"/>
        <v/>
      </c>
      <c r="U459" s="3">
        <f t="shared" si="42"/>
        <v>0</v>
      </c>
      <c r="V459" s="3" t="e">
        <f t="shared" si="43"/>
        <v>#N/A</v>
      </c>
      <c r="W459" s="40" t="str">
        <f t="shared" si="44"/>
        <v>//</v>
      </c>
    </row>
    <row r="460" spans="5:23" ht="15.6" x14ac:dyDescent="0.75">
      <c r="E460" s="1">
        <f t="shared" si="47"/>
        <v>0</v>
      </c>
      <c r="F460" s="4" t="e">
        <f>INDEX(Classes!G$4:G$50,MATCH(Students!H460,Classes!H$4:H$50,0))</f>
        <v>#N/A</v>
      </c>
      <c r="G460" s="3" t="s">
        <v>16</v>
      </c>
      <c r="J460" s="1"/>
      <c r="K460" s="1"/>
      <c r="L460" s="43"/>
      <c r="M460" s="21"/>
      <c r="R460" s="1"/>
      <c r="S460" s="1">
        <f t="shared" si="45"/>
        <v>0</v>
      </c>
      <c r="T460" t="str">
        <f t="shared" si="46"/>
        <v/>
      </c>
      <c r="U460" s="3">
        <f t="shared" si="42"/>
        <v>0</v>
      </c>
      <c r="V460" s="3" t="e">
        <f t="shared" si="43"/>
        <v>#N/A</v>
      </c>
      <c r="W460" s="40" t="str">
        <f t="shared" si="44"/>
        <v>//</v>
      </c>
    </row>
    <row r="461" spans="5:23" ht="15.6" x14ac:dyDescent="0.75">
      <c r="E461" s="1">
        <f t="shared" si="47"/>
        <v>0</v>
      </c>
      <c r="F461" s="4" t="e">
        <f>INDEX(Classes!G$4:G$50,MATCH(Students!H461,Classes!H$4:H$50,0))</f>
        <v>#N/A</v>
      </c>
      <c r="G461" s="3" t="s">
        <v>16</v>
      </c>
      <c r="J461" s="1"/>
      <c r="K461" s="1"/>
      <c r="L461" s="43"/>
      <c r="M461" s="21"/>
      <c r="R461" s="1"/>
      <c r="S461" s="1">
        <f t="shared" si="45"/>
        <v>0</v>
      </c>
      <c r="T461" t="str">
        <f t="shared" si="46"/>
        <v/>
      </c>
      <c r="U461" s="3">
        <f t="shared" si="42"/>
        <v>0</v>
      </c>
      <c r="V461" s="3" t="e">
        <f t="shared" si="43"/>
        <v>#N/A</v>
      </c>
      <c r="W461" s="40" t="str">
        <f t="shared" si="44"/>
        <v>//</v>
      </c>
    </row>
    <row r="462" spans="5:23" ht="15.6" x14ac:dyDescent="0.75">
      <c r="E462" s="1">
        <f t="shared" si="47"/>
        <v>0</v>
      </c>
      <c r="F462" s="4" t="e">
        <f>INDEX(Classes!G$4:G$50,MATCH(Students!H462,Classes!H$4:H$50,0))</f>
        <v>#N/A</v>
      </c>
      <c r="G462" s="3" t="s">
        <v>16</v>
      </c>
      <c r="J462" s="1"/>
      <c r="K462" s="1"/>
      <c r="L462" s="43"/>
      <c r="M462" s="21"/>
      <c r="R462" s="1"/>
      <c r="S462" s="1">
        <f t="shared" si="45"/>
        <v>0</v>
      </c>
      <c r="T462" t="str">
        <f t="shared" si="46"/>
        <v/>
      </c>
      <c r="U462" s="3">
        <f t="shared" si="42"/>
        <v>0</v>
      </c>
      <c r="V462" s="3" t="e">
        <f t="shared" si="43"/>
        <v>#N/A</v>
      </c>
      <c r="W462" s="40" t="str">
        <f t="shared" si="44"/>
        <v>//</v>
      </c>
    </row>
    <row r="463" spans="5:23" ht="15.6" x14ac:dyDescent="0.75">
      <c r="E463" s="1">
        <f t="shared" si="47"/>
        <v>0</v>
      </c>
      <c r="F463" s="4" t="e">
        <f>INDEX(Classes!G$4:G$50,MATCH(Students!H463,Classes!H$4:H$50,0))</f>
        <v>#N/A</v>
      </c>
      <c r="G463" s="3" t="s">
        <v>16</v>
      </c>
      <c r="J463" s="1"/>
      <c r="K463" s="1"/>
      <c r="L463" s="43"/>
      <c r="M463" s="21"/>
      <c r="R463" s="1"/>
      <c r="S463" s="1">
        <f t="shared" si="45"/>
        <v>0</v>
      </c>
      <c r="T463" t="str">
        <f t="shared" si="46"/>
        <v/>
      </c>
      <c r="U463" s="3">
        <f t="shared" si="42"/>
        <v>0</v>
      </c>
      <c r="V463" s="3" t="e">
        <f t="shared" si="43"/>
        <v>#N/A</v>
      </c>
      <c r="W463" s="40" t="str">
        <f t="shared" si="44"/>
        <v>//</v>
      </c>
    </row>
    <row r="464" spans="5:23" ht="15.6" x14ac:dyDescent="0.75">
      <c r="E464" s="1">
        <f t="shared" si="47"/>
        <v>0</v>
      </c>
      <c r="F464" s="4" t="e">
        <f>INDEX(Classes!G$4:G$50,MATCH(Students!H464,Classes!H$4:H$50,0))</f>
        <v>#N/A</v>
      </c>
      <c r="G464" s="3" t="s">
        <v>16</v>
      </c>
      <c r="J464" s="1"/>
      <c r="K464" s="1"/>
      <c r="L464" s="43"/>
      <c r="M464" s="21"/>
      <c r="R464" s="1"/>
      <c r="S464" s="1">
        <f t="shared" si="45"/>
        <v>0</v>
      </c>
      <c r="T464" t="str">
        <f t="shared" si="46"/>
        <v/>
      </c>
      <c r="U464" s="3">
        <f t="shared" si="42"/>
        <v>0</v>
      </c>
      <c r="V464" s="3" t="e">
        <f t="shared" si="43"/>
        <v>#N/A</v>
      </c>
      <c r="W464" s="40" t="str">
        <f t="shared" si="44"/>
        <v>//</v>
      </c>
    </row>
    <row r="465" spans="5:23" ht="15.6" x14ac:dyDescent="0.75">
      <c r="E465" s="1">
        <f t="shared" si="47"/>
        <v>0</v>
      </c>
      <c r="F465" s="4" t="e">
        <f>INDEX(Classes!G$4:G$50,MATCH(Students!H465,Classes!H$4:H$50,0))</f>
        <v>#N/A</v>
      </c>
      <c r="G465" s="3" t="s">
        <v>16</v>
      </c>
      <c r="J465" s="1"/>
      <c r="K465" s="1"/>
      <c r="L465" s="43"/>
      <c r="M465" s="21"/>
      <c r="R465" s="1"/>
      <c r="S465" s="1">
        <f t="shared" si="45"/>
        <v>0</v>
      </c>
      <c r="T465" t="str">
        <f t="shared" si="46"/>
        <v/>
      </c>
      <c r="U465" s="3">
        <f t="shared" si="42"/>
        <v>0</v>
      </c>
      <c r="V465" s="3" t="e">
        <f t="shared" si="43"/>
        <v>#N/A</v>
      </c>
      <c r="W465" s="40" t="str">
        <f t="shared" si="44"/>
        <v>//</v>
      </c>
    </row>
    <row r="466" spans="5:23" ht="15.6" x14ac:dyDescent="0.75">
      <c r="E466" s="1">
        <f t="shared" si="47"/>
        <v>0</v>
      </c>
      <c r="F466" s="4" t="e">
        <f>INDEX(Classes!G$4:G$50,MATCH(Students!H466,Classes!H$4:H$50,0))</f>
        <v>#N/A</v>
      </c>
      <c r="G466" s="3" t="s">
        <v>16</v>
      </c>
      <c r="J466" s="1"/>
      <c r="K466" s="1"/>
      <c r="L466" s="43"/>
      <c r="M466" s="21"/>
      <c r="R466" s="1"/>
      <c r="S466" s="1">
        <f t="shared" si="45"/>
        <v>0</v>
      </c>
      <c r="T466" t="str">
        <f t="shared" si="46"/>
        <v/>
      </c>
      <c r="U466" s="3">
        <f t="shared" si="42"/>
        <v>0</v>
      </c>
      <c r="V466" s="3" t="e">
        <f t="shared" si="43"/>
        <v>#N/A</v>
      </c>
      <c r="W466" s="40" t="str">
        <f t="shared" si="44"/>
        <v>//</v>
      </c>
    </row>
    <row r="467" spans="5:23" ht="15.6" x14ac:dyDescent="0.75">
      <c r="E467" s="1">
        <f t="shared" si="47"/>
        <v>0</v>
      </c>
      <c r="F467" s="4" t="e">
        <f>INDEX(Classes!G$4:G$50,MATCH(Students!H467,Classes!H$4:H$50,0))</f>
        <v>#N/A</v>
      </c>
      <c r="G467" s="3" t="s">
        <v>16</v>
      </c>
      <c r="J467" s="1"/>
      <c r="K467" s="1"/>
      <c r="L467" s="43"/>
      <c r="M467" s="21"/>
      <c r="R467" s="1"/>
      <c r="S467" s="1">
        <f t="shared" si="45"/>
        <v>0</v>
      </c>
      <c r="T467" t="str">
        <f t="shared" si="46"/>
        <v/>
      </c>
      <c r="U467" s="3">
        <f t="shared" si="42"/>
        <v>0</v>
      </c>
      <c r="V467" s="3" t="e">
        <f t="shared" si="43"/>
        <v>#N/A</v>
      </c>
      <c r="W467" s="40" t="str">
        <f t="shared" si="44"/>
        <v>//</v>
      </c>
    </row>
    <row r="468" spans="5:23" ht="15.6" x14ac:dyDescent="0.75">
      <c r="E468" s="1">
        <f t="shared" si="47"/>
        <v>0</v>
      </c>
      <c r="F468" s="4" t="e">
        <f>INDEX(Classes!G$4:G$50,MATCH(Students!H468,Classes!H$4:H$50,0))</f>
        <v>#N/A</v>
      </c>
      <c r="G468" s="3" t="s">
        <v>16</v>
      </c>
      <c r="J468" s="1"/>
      <c r="K468" s="1"/>
      <c r="L468" s="43"/>
      <c r="M468" s="21"/>
      <c r="R468" s="1"/>
      <c r="S468" s="1">
        <f t="shared" si="45"/>
        <v>0</v>
      </c>
      <c r="T468" t="str">
        <f t="shared" si="46"/>
        <v/>
      </c>
      <c r="U468" s="3">
        <f t="shared" si="42"/>
        <v>0</v>
      </c>
      <c r="V468" s="3" t="e">
        <f t="shared" si="43"/>
        <v>#N/A</v>
      </c>
      <c r="W468" s="40" t="str">
        <f t="shared" si="44"/>
        <v>//</v>
      </c>
    </row>
    <row r="469" spans="5:23" ht="15.6" x14ac:dyDescent="0.75">
      <c r="E469" s="1">
        <f t="shared" si="47"/>
        <v>0</v>
      </c>
      <c r="F469" s="4" t="e">
        <f>INDEX(Classes!G$4:G$50,MATCH(Students!H469,Classes!H$4:H$50,0))</f>
        <v>#N/A</v>
      </c>
      <c r="G469" s="3" t="s">
        <v>16</v>
      </c>
      <c r="J469" s="1"/>
      <c r="K469" s="1"/>
      <c r="L469" s="43"/>
      <c r="M469" s="21"/>
      <c r="R469" s="1"/>
      <c r="S469" s="1">
        <f t="shared" si="45"/>
        <v>0</v>
      </c>
      <c r="T469" t="str">
        <f t="shared" si="46"/>
        <v/>
      </c>
      <c r="U469" s="3">
        <f t="shared" si="42"/>
        <v>0</v>
      </c>
      <c r="V469" s="3" t="e">
        <f t="shared" si="43"/>
        <v>#N/A</v>
      </c>
      <c r="W469" s="40" t="str">
        <f t="shared" si="44"/>
        <v>//</v>
      </c>
    </row>
    <row r="470" spans="5:23" ht="15.6" x14ac:dyDescent="0.75">
      <c r="E470" s="1">
        <f t="shared" si="47"/>
        <v>0</v>
      </c>
      <c r="F470" s="4" t="e">
        <f>INDEX(Classes!G$4:G$50,MATCH(Students!H470,Classes!H$4:H$50,0))</f>
        <v>#N/A</v>
      </c>
      <c r="G470" s="3" t="s">
        <v>16</v>
      </c>
      <c r="J470" s="1"/>
      <c r="K470" s="1"/>
      <c r="L470" s="43"/>
      <c r="M470" s="21"/>
      <c r="R470" s="1"/>
      <c r="S470" s="1">
        <f t="shared" si="45"/>
        <v>0</v>
      </c>
      <c r="T470" t="str">
        <f t="shared" si="46"/>
        <v/>
      </c>
      <c r="U470" s="3">
        <f t="shared" si="42"/>
        <v>0</v>
      </c>
      <c r="V470" s="3" t="e">
        <f t="shared" si="43"/>
        <v>#N/A</v>
      </c>
      <c r="W470" s="40" t="str">
        <f t="shared" si="44"/>
        <v>//</v>
      </c>
    </row>
    <row r="471" spans="5:23" ht="15.6" x14ac:dyDescent="0.75">
      <c r="E471" s="1">
        <f t="shared" si="47"/>
        <v>0</v>
      </c>
      <c r="F471" s="4" t="e">
        <f>INDEX(Classes!G$4:G$50,MATCH(Students!H471,Classes!H$4:H$50,0))</f>
        <v>#N/A</v>
      </c>
      <c r="G471" s="3" t="s">
        <v>16</v>
      </c>
      <c r="J471" s="1"/>
      <c r="K471" s="1"/>
      <c r="L471" s="43"/>
      <c r="M471" s="21"/>
      <c r="R471" s="1"/>
      <c r="S471" s="1">
        <f t="shared" si="45"/>
        <v>0</v>
      </c>
      <c r="T471" t="str">
        <f t="shared" si="46"/>
        <v/>
      </c>
      <c r="U471" s="3">
        <f t="shared" si="42"/>
        <v>0</v>
      </c>
      <c r="V471" s="3" t="e">
        <f t="shared" si="43"/>
        <v>#N/A</v>
      </c>
      <c r="W471" s="40" t="str">
        <f t="shared" si="44"/>
        <v>//</v>
      </c>
    </row>
    <row r="472" spans="5:23" ht="15.6" x14ac:dyDescent="0.75">
      <c r="E472" s="1">
        <f t="shared" si="47"/>
        <v>0</v>
      </c>
      <c r="F472" s="4" t="e">
        <f>INDEX(Classes!G$4:G$50,MATCH(Students!H472,Classes!H$4:H$50,0))</f>
        <v>#N/A</v>
      </c>
      <c r="G472" s="3" t="s">
        <v>16</v>
      </c>
      <c r="J472" s="1"/>
      <c r="K472" s="1"/>
      <c r="L472" s="43"/>
      <c r="M472" s="21"/>
      <c r="R472" s="1"/>
      <c r="S472" s="1">
        <f t="shared" si="45"/>
        <v>0</v>
      </c>
      <c r="T472" t="str">
        <f t="shared" si="46"/>
        <v/>
      </c>
      <c r="U472" s="3">
        <f t="shared" si="42"/>
        <v>0</v>
      </c>
      <c r="V472" s="3" t="e">
        <f t="shared" si="43"/>
        <v>#N/A</v>
      </c>
      <c r="W472" s="40" t="str">
        <f t="shared" si="44"/>
        <v>//</v>
      </c>
    </row>
    <row r="473" spans="5:23" ht="15.6" x14ac:dyDescent="0.75">
      <c r="E473" s="1">
        <f t="shared" si="47"/>
        <v>0</v>
      </c>
      <c r="F473" s="4" t="e">
        <f>INDEX(Classes!G$4:G$50,MATCH(Students!H473,Classes!H$4:H$50,0))</f>
        <v>#N/A</v>
      </c>
      <c r="G473" s="3" t="s">
        <v>16</v>
      </c>
      <c r="J473" s="1"/>
      <c r="K473" s="1"/>
      <c r="L473" s="43"/>
      <c r="M473" s="21"/>
      <c r="R473" s="1"/>
      <c r="S473" s="1">
        <f t="shared" si="45"/>
        <v>0</v>
      </c>
      <c r="T473" t="str">
        <f t="shared" si="46"/>
        <v/>
      </c>
      <c r="U473" s="3">
        <f t="shared" si="42"/>
        <v>0</v>
      </c>
      <c r="V473" s="3" t="e">
        <f t="shared" si="43"/>
        <v>#N/A</v>
      </c>
      <c r="W473" s="40" t="str">
        <f t="shared" si="44"/>
        <v>//</v>
      </c>
    </row>
    <row r="474" spans="5:23" ht="15.6" x14ac:dyDescent="0.75">
      <c r="E474" s="1">
        <f t="shared" si="47"/>
        <v>0</v>
      </c>
      <c r="F474" s="4" t="e">
        <f>INDEX(Classes!G$4:G$50,MATCH(Students!H474,Classes!H$4:H$50,0))</f>
        <v>#N/A</v>
      </c>
      <c r="G474" s="3" t="s">
        <v>16</v>
      </c>
      <c r="J474" s="1"/>
      <c r="K474" s="1"/>
      <c r="L474" s="43"/>
      <c r="M474" s="21"/>
      <c r="R474" s="1"/>
      <c r="S474" s="1">
        <f t="shared" si="45"/>
        <v>0</v>
      </c>
      <c r="T474" t="str">
        <f t="shared" si="46"/>
        <v/>
      </c>
      <c r="U474" s="3">
        <f t="shared" si="42"/>
        <v>0</v>
      </c>
      <c r="V474" s="3" t="e">
        <f t="shared" si="43"/>
        <v>#N/A</v>
      </c>
      <c r="W474" s="40" t="str">
        <f t="shared" si="44"/>
        <v>//</v>
      </c>
    </row>
    <row r="475" spans="5:23" ht="15.6" x14ac:dyDescent="0.75">
      <c r="E475" s="1">
        <f t="shared" si="47"/>
        <v>0</v>
      </c>
      <c r="F475" s="4" t="e">
        <f>INDEX(Classes!G$4:G$50,MATCH(Students!H475,Classes!H$4:H$50,0))</f>
        <v>#N/A</v>
      </c>
      <c r="G475" s="3" t="s">
        <v>16</v>
      </c>
      <c r="J475" s="1"/>
      <c r="K475" s="1"/>
      <c r="L475" s="43"/>
      <c r="M475" s="21"/>
      <c r="R475" s="1"/>
      <c r="S475" s="1">
        <f t="shared" si="45"/>
        <v>0</v>
      </c>
      <c r="T475" t="str">
        <f t="shared" si="46"/>
        <v/>
      </c>
      <c r="U475" s="3">
        <f t="shared" si="42"/>
        <v>0</v>
      </c>
      <c r="V475" s="3" t="e">
        <f t="shared" si="43"/>
        <v>#N/A</v>
      </c>
      <c r="W475" s="40" t="str">
        <f t="shared" si="44"/>
        <v>//</v>
      </c>
    </row>
    <row r="476" spans="5:23" ht="15.6" x14ac:dyDescent="0.75">
      <c r="E476" s="1">
        <f t="shared" si="47"/>
        <v>0</v>
      </c>
      <c r="F476" s="4" t="e">
        <f>INDEX(Classes!G$4:G$50,MATCH(Students!H476,Classes!H$4:H$50,0))</f>
        <v>#N/A</v>
      </c>
      <c r="G476" s="3" t="s">
        <v>16</v>
      </c>
      <c r="J476" s="1"/>
      <c r="K476" s="1"/>
      <c r="L476" s="43"/>
      <c r="M476" s="21"/>
      <c r="R476" s="1"/>
      <c r="S476" s="1">
        <f t="shared" si="45"/>
        <v>0</v>
      </c>
      <c r="T476" t="str">
        <f t="shared" si="46"/>
        <v/>
      </c>
      <c r="U476" s="3">
        <f t="shared" si="42"/>
        <v>0</v>
      </c>
      <c r="V476" s="3" t="e">
        <f t="shared" si="43"/>
        <v>#N/A</v>
      </c>
      <c r="W476" s="40" t="str">
        <f t="shared" si="44"/>
        <v>//</v>
      </c>
    </row>
    <row r="477" spans="5:23" ht="15.6" x14ac:dyDescent="0.75">
      <c r="E477" s="1">
        <f t="shared" si="47"/>
        <v>0</v>
      </c>
      <c r="F477" s="4" t="e">
        <f>INDEX(Classes!G$4:G$50,MATCH(Students!H477,Classes!H$4:H$50,0))</f>
        <v>#N/A</v>
      </c>
      <c r="G477" s="3" t="s">
        <v>16</v>
      </c>
      <c r="J477" s="1"/>
      <c r="K477" s="1"/>
      <c r="L477" s="43"/>
      <c r="M477" s="21"/>
      <c r="R477" s="1"/>
      <c r="S477" s="1">
        <f t="shared" si="45"/>
        <v>0</v>
      </c>
      <c r="T477" t="str">
        <f t="shared" si="46"/>
        <v/>
      </c>
      <c r="U477" s="3">
        <f t="shared" si="42"/>
        <v>0</v>
      </c>
      <c r="V477" s="3" t="e">
        <f t="shared" si="43"/>
        <v>#N/A</v>
      </c>
      <c r="W477" s="40" t="str">
        <f t="shared" si="44"/>
        <v>//</v>
      </c>
    </row>
    <row r="478" spans="5:23" ht="15.6" x14ac:dyDescent="0.75">
      <c r="E478" s="1">
        <f t="shared" si="47"/>
        <v>0</v>
      </c>
      <c r="F478" s="4" t="e">
        <f>INDEX(Classes!G$4:G$50,MATCH(Students!H478,Classes!H$4:H$50,0))</f>
        <v>#N/A</v>
      </c>
      <c r="G478" s="3" t="s">
        <v>16</v>
      </c>
      <c r="J478" s="1"/>
      <c r="K478" s="1"/>
      <c r="L478" s="43"/>
      <c r="M478" s="21"/>
      <c r="R478" s="1"/>
      <c r="S478" s="1">
        <f t="shared" si="45"/>
        <v>0</v>
      </c>
      <c r="T478" t="str">
        <f t="shared" si="46"/>
        <v/>
      </c>
      <c r="U478" s="3">
        <f t="shared" si="42"/>
        <v>0</v>
      </c>
      <c r="V478" s="3" t="e">
        <f t="shared" si="43"/>
        <v>#N/A</v>
      </c>
      <c r="W478" s="40" t="str">
        <f t="shared" si="44"/>
        <v>//</v>
      </c>
    </row>
    <row r="479" spans="5:23" ht="15.6" x14ac:dyDescent="0.75">
      <c r="E479" s="1">
        <f t="shared" si="47"/>
        <v>0</v>
      </c>
      <c r="F479" s="4" t="e">
        <f>INDEX(Classes!G$4:G$50,MATCH(Students!H479,Classes!H$4:H$50,0))</f>
        <v>#N/A</v>
      </c>
      <c r="G479" s="3" t="s">
        <v>16</v>
      </c>
      <c r="J479" s="1"/>
      <c r="K479" s="1"/>
      <c r="L479" s="43"/>
      <c r="M479" s="21"/>
      <c r="R479" s="1"/>
      <c r="S479" s="1">
        <f t="shared" si="45"/>
        <v>0</v>
      </c>
      <c r="T479" t="str">
        <f t="shared" si="46"/>
        <v/>
      </c>
      <c r="U479" s="3">
        <f t="shared" si="42"/>
        <v>0</v>
      </c>
      <c r="V479" s="3" t="e">
        <f t="shared" si="43"/>
        <v>#N/A</v>
      </c>
      <c r="W479" s="40" t="str">
        <f t="shared" si="44"/>
        <v>//</v>
      </c>
    </row>
    <row r="480" spans="5:23" ht="15.6" x14ac:dyDescent="0.75">
      <c r="E480" s="1">
        <f t="shared" si="47"/>
        <v>0</v>
      </c>
      <c r="F480" s="4" t="e">
        <f>INDEX(Classes!G$4:G$50,MATCH(Students!H480,Classes!H$4:H$50,0))</f>
        <v>#N/A</v>
      </c>
      <c r="G480" s="3" t="s">
        <v>16</v>
      </c>
      <c r="J480" s="1"/>
      <c r="K480" s="1"/>
      <c r="L480" s="43"/>
      <c r="M480" s="21"/>
      <c r="R480" s="1"/>
      <c r="S480" s="1">
        <f t="shared" si="45"/>
        <v>0</v>
      </c>
      <c r="T480" t="str">
        <f t="shared" si="46"/>
        <v/>
      </c>
      <c r="U480" s="3">
        <f t="shared" si="42"/>
        <v>0</v>
      </c>
      <c r="V480" s="3" t="e">
        <f t="shared" si="43"/>
        <v>#N/A</v>
      </c>
      <c r="W480" s="40" t="str">
        <f t="shared" si="44"/>
        <v>//</v>
      </c>
    </row>
    <row r="481" spans="5:23" ht="15.6" x14ac:dyDescent="0.75">
      <c r="E481" s="1">
        <f t="shared" si="47"/>
        <v>0</v>
      </c>
      <c r="F481" s="4" t="e">
        <f>INDEX(Classes!G$4:G$50,MATCH(Students!H481,Classes!H$4:H$50,0))</f>
        <v>#N/A</v>
      </c>
      <c r="G481" s="3" t="s">
        <v>16</v>
      </c>
      <c r="J481" s="1"/>
      <c r="K481" s="1"/>
      <c r="L481" s="43"/>
      <c r="M481" s="21"/>
      <c r="R481" s="1"/>
      <c r="S481" s="1">
        <f t="shared" si="45"/>
        <v>0</v>
      </c>
      <c r="T481" t="str">
        <f t="shared" si="46"/>
        <v/>
      </c>
      <c r="U481" s="3">
        <f t="shared" si="42"/>
        <v>0</v>
      </c>
      <c r="V481" s="3" t="e">
        <f t="shared" si="43"/>
        <v>#N/A</v>
      </c>
      <c r="W481" s="40" t="str">
        <f t="shared" si="44"/>
        <v>//</v>
      </c>
    </row>
    <row r="482" spans="5:23" ht="15.6" x14ac:dyDescent="0.75">
      <c r="E482" s="1">
        <f t="shared" si="47"/>
        <v>0</v>
      </c>
      <c r="F482" s="4" t="e">
        <f>INDEX(Classes!G$4:G$50,MATCH(Students!H482,Classes!H$4:H$50,0))</f>
        <v>#N/A</v>
      </c>
      <c r="G482" s="3" t="s">
        <v>16</v>
      </c>
      <c r="J482" s="1"/>
      <c r="K482" s="1"/>
      <c r="L482" s="43"/>
      <c r="M482" s="21"/>
      <c r="R482" s="1"/>
      <c r="S482" s="1">
        <f t="shared" si="45"/>
        <v>0</v>
      </c>
      <c r="T482" t="str">
        <f t="shared" si="46"/>
        <v/>
      </c>
      <c r="U482" s="3">
        <f t="shared" si="42"/>
        <v>0</v>
      </c>
      <c r="V482" s="3" t="e">
        <f t="shared" si="43"/>
        <v>#N/A</v>
      </c>
      <c r="W482" s="40" t="str">
        <f t="shared" si="44"/>
        <v>//</v>
      </c>
    </row>
    <row r="483" spans="5:23" ht="15.6" x14ac:dyDescent="0.75">
      <c r="E483" s="1">
        <f t="shared" si="47"/>
        <v>0</v>
      </c>
      <c r="F483" s="4" t="e">
        <f>INDEX(Classes!G$4:G$50,MATCH(Students!H483,Classes!H$4:H$50,0))</f>
        <v>#N/A</v>
      </c>
      <c r="G483" s="3" t="s">
        <v>16</v>
      </c>
      <c r="J483" s="1"/>
      <c r="K483" s="1"/>
      <c r="L483" s="43"/>
      <c r="M483" s="21"/>
      <c r="R483" s="1"/>
      <c r="S483" s="1">
        <f t="shared" si="45"/>
        <v>0</v>
      </c>
      <c r="T483" t="str">
        <f t="shared" si="46"/>
        <v/>
      </c>
      <c r="U483" s="3">
        <f t="shared" si="42"/>
        <v>0</v>
      </c>
      <c r="V483" s="3" t="e">
        <f t="shared" si="43"/>
        <v>#N/A</v>
      </c>
      <c r="W483" s="40" t="str">
        <f t="shared" si="44"/>
        <v>//</v>
      </c>
    </row>
    <row r="484" spans="5:23" ht="15.6" x14ac:dyDescent="0.75">
      <c r="E484" s="1">
        <f t="shared" si="47"/>
        <v>0</v>
      </c>
      <c r="F484" s="4" t="e">
        <f>INDEX(Classes!G$4:G$50,MATCH(Students!H484,Classes!H$4:H$50,0))</f>
        <v>#N/A</v>
      </c>
      <c r="G484" s="3" t="s">
        <v>16</v>
      </c>
      <c r="J484" s="1"/>
      <c r="K484" s="1"/>
      <c r="L484" s="43"/>
      <c r="M484" s="21"/>
      <c r="R484" s="1"/>
      <c r="S484" s="1">
        <f t="shared" si="45"/>
        <v>0</v>
      </c>
      <c r="T484" t="str">
        <f t="shared" si="46"/>
        <v/>
      </c>
      <c r="U484" s="3">
        <f t="shared" si="42"/>
        <v>0</v>
      </c>
      <c r="V484" s="3" t="e">
        <f t="shared" si="43"/>
        <v>#N/A</v>
      </c>
      <c r="W484" s="40" t="str">
        <f t="shared" si="44"/>
        <v>//</v>
      </c>
    </row>
    <row r="485" spans="5:23" ht="15.6" x14ac:dyDescent="0.75">
      <c r="E485" s="1">
        <f t="shared" si="47"/>
        <v>0</v>
      </c>
      <c r="F485" s="4" t="e">
        <f>INDEX(Classes!G$4:G$50,MATCH(Students!H485,Classes!H$4:H$50,0))</f>
        <v>#N/A</v>
      </c>
      <c r="G485" s="3" t="s">
        <v>16</v>
      </c>
      <c r="J485" s="1"/>
      <c r="K485" s="1"/>
      <c r="L485" s="43"/>
      <c r="M485" s="21"/>
      <c r="R485" s="1"/>
      <c r="S485" s="1">
        <f t="shared" si="45"/>
        <v>0</v>
      </c>
      <c r="T485" t="str">
        <f t="shared" si="46"/>
        <v/>
      </c>
      <c r="U485" s="3">
        <f t="shared" si="42"/>
        <v>0</v>
      </c>
      <c r="V485" s="3" t="e">
        <f t="shared" si="43"/>
        <v>#N/A</v>
      </c>
      <c r="W485" s="40" t="str">
        <f t="shared" si="44"/>
        <v>//</v>
      </c>
    </row>
    <row r="486" spans="5:23" ht="15.6" x14ac:dyDescent="0.75">
      <c r="E486" s="1">
        <f t="shared" si="47"/>
        <v>0</v>
      </c>
      <c r="F486" s="4" t="e">
        <f>INDEX(Classes!G$4:G$50,MATCH(Students!H486,Classes!H$4:H$50,0))</f>
        <v>#N/A</v>
      </c>
      <c r="G486" s="3" t="s">
        <v>16</v>
      </c>
      <c r="J486" s="1"/>
      <c r="K486" s="1"/>
      <c r="L486" s="43"/>
      <c r="M486" s="21"/>
      <c r="R486" s="1"/>
      <c r="S486" s="1">
        <f t="shared" si="45"/>
        <v>0</v>
      </c>
      <c r="T486" t="str">
        <f t="shared" si="46"/>
        <v/>
      </c>
      <c r="U486" s="3">
        <f t="shared" si="42"/>
        <v>0</v>
      </c>
      <c r="V486" s="3" t="e">
        <f t="shared" si="43"/>
        <v>#N/A</v>
      </c>
      <c r="W486" s="40" t="str">
        <f t="shared" si="44"/>
        <v>//</v>
      </c>
    </row>
    <row r="487" spans="5:23" ht="15.6" x14ac:dyDescent="0.75">
      <c r="E487" s="1">
        <f t="shared" si="47"/>
        <v>0</v>
      </c>
      <c r="F487" s="4" t="e">
        <f>INDEX(Classes!G$4:G$50,MATCH(Students!H487,Classes!H$4:H$50,0))</f>
        <v>#N/A</v>
      </c>
      <c r="G487" s="3" t="s">
        <v>16</v>
      </c>
      <c r="J487" s="1"/>
      <c r="K487" s="1"/>
      <c r="L487" s="43"/>
      <c r="M487" s="21"/>
      <c r="R487" s="1"/>
      <c r="S487" s="1">
        <f t="shared" si="45"/>
        <v>0</v>
      </c>
      <c r="T487" t="str">
        <f t="shared" si="46"/>
        <v/>
      </c>
      <c r="U487" s="3">
        <f t="shared" si="42"/>
        <v>0</v>
      </c>
      <c r="V487" s="3" t="e">
        <f t="shared" si="43"/>
        <v>#N/A</v>
      </c>
      <c r="W487" s="40" t="str">
        <f t="shared" si="44"/>
        <v>//</v>
      </c>
    </row>
    <row r="488" spans="5:23" ht="15.6" x14ac:dyDescent="0.75">
      <c r="E488" s="1">
        <f t="shared" si="47"/>
        <v>0</v>
      </c>
      <c r="F488" s="4" t="e">
        <f>INDEX(Classes!G$4:G$50,MATCH(Students!H488,Classes!H$4:H$50,0))</f>
        <v>#N/A</v>
      </c>
      <c r="G488" s="3" t="s">
        <v>16</v>
      </c>
      <c r="J488" s="1"/>
      <c r="K488" s="1"/>
      <c r="L488" s="43"/>
      <c r="M488" s="21"/>
      <c r="R488" s="1"/>
      <c r="S488" s="1">
        <f t="shared" si="45"/>
        <v>0</v>
      </c>
      <c r="T488" t="str">
        <f t="shared" si="46"/>
        <v/>
      </c>
      <c r="U488" s="3">
        <f t="shared" si="42"/>
        <v>0</v>
      </c>
      <c r="V488" s="3" t="e">
        <f t="shared" si="43"/>
        <v>#N/A</v>
      </c>
      <c r="W488" s="40" t="str">
        <f t="shared" si="44"/>
        <v>//</v>
      </c>
    </row>
    <row r="489" spans="5:23" ht="15.6" x14ac:dyDescent="0.75">
      <c r="E489" s="1">
        <f t="shared" si="47"/>
        <v>0</v>
      </c>
      <c r="F489" s="4" t="e">
        <f>INDEX(Classes!G$4:G$50,MATCH(Students!H489,Classes!H$4:H$50,0))</f>
        <v>#N/A</v>
      </c>
      <c r="G489" s="3" t="s">
        <v>16</v>
      </c>
      <c r="J489" s="1"/>
      <c r="K489" s="1"/>
      <c r="L489" s="43"/>
      <c r="M489" s="21"/>
      <c r="R489" s="1"/>
      <c r="S489" s="1">
        <f t="shared" si="45"/>
        <v>0</v>
      </c>
      <c r="T489" t="str">
        <f t="shared" si="46"/>
        <v/>
      </c>
      <c r="U489" s="3">
        <f t="shared" si="42"/>
        <v>0</v>
      </c>
      <c r="V489" s="3" t="e">
        <f t="shared" si="43"/>
        <v>#N/A</v>
      </c>
      <c r="W489" s="40" t="str">
        <f t="shared" si="44"/>
        <v>//</v>
      </c>
    </row>
    <row r="490" spans="5:23" ht="15.6" x14ac:dyDescent="0.75">
      <c r="E490" s="1">
        <f t="shared" si="47"/>
        <v>0</v>
      </c>
      <c r="F490" s="4" t="e">
        <f>INDEX(Classes!G$4:G$50,MATCH(Students!H490,Classes!H$4:H$50,0))</f>
        <v>#N/A</v>
      </c>
      <c r="G490" s="3" t="s">
        <v>16</v>
      </c>
      <c r="J490" s="1"/>
      <c r="K490" s="1"/>
      <c r="L490" s="43"/>
      <c r="M490" s="21"/>
      <c r="R490" s="1"/>
      <c r="S490" s="1">
        <f t="shared" si="45"/>
        <v>0</v>
      </c>
      <c r="T490" t="str">
        <f t="shared" si="46"/>
        <v/>
      </c>
      <c r="U490" s="3">
        <f t="shared" si="42"/>
        <v>0</v>
      </c>
      <c r="V490" s="3" t="e">
        <f t="shared" si="43"/>
        <v>#N/A</v>
      </c>
      <c r="W490" s="40" t="str">
        <f t="shared" si="44"/>
        <v>//</v>
      </c>
    </row>
    <row r="491" spans="5:23" ht="15.6" x14ac:dyDescent="0.75">
      <c r="E491" s="1">
        <f t="shared" si="47"/>
        <v>0</v>
      </c>
      <c r="F491" s="4" t="e">
        <f>INDEX(Classes!G$4:G$50,MATCH(Students!H491,Classes!H$4:H$50,0))</f>
        <v>#N/A</v>
      </c>
      <c r="G491" s="3" t="s">
        <v>16</v>
      </c>
      <c r="J491" s="1"/>
      <c r="K491" s="1"/>
      <c r="L491" s="43"/>
      <c r="M491" s="21"/>
      <c r="R491" s="1"/>
      <c r="S491" s="1">
        <f t="shared" si="45"/>
        <v>0</v>
      </c>
      <c r="T491" t="str">
        <f t="shared" si="46"/>
        <v/>
      </c>
      <c r="U491" s="3">
        <f t="shared" si="42"/>
        <v>0</v>
      </c>
      <c r="V491" s="3" t="e">
        <f t="shared" si="43"/>
        <v>#N/A</v>
      </c>
      <c r="W491" s="40" t="str">
        <f t="shared" si="44"/>
        <v>//</v>
      </c>
    </row>
    <row r="492" spans="5:23" ht="15.6" x14ac:dyDescent="0.75">
      <c r="E492" s="1">
        <f t="shared" si="47"/>
        <v>0</v>
      </c>
      <c r="F492" s="4" t="e">
        <f>INDEX(Classes!G$4:G$50,MATCH(Students!H492,Classes!H$4:H$50,0))</f>
        <v>#N/A</v>
      </c>
      <c r="G492" s="3" t="s">
        <v>16</v>
      </c>
      <c r="J492" s="1"/>
      <c r="K492" s="1"/>
      <c r="L492" s="43"/>
      <c r="M492" s="21"/>
      <c r="R492" s="1"/>
      <c r="S492" s="1">
        <f t="shared" si="45"/>
        <v>0</v>
      </c>
      <c r="T492" t="str">
        <f t="shared" si="46"/>
        <v/>
      </c>
      <c r="U492" s="3">
        <f t="shared" si="42"/>
        <v>0</v>
      </c>
      <c r="V492" s="3" t="e">
        <f t="shared" si="43"/>
        <v>#N/A</v>
      </c>
      <c r="W492" s="40" t="str">
        <f t="shared" si="44"/>
        <v>//</v>
      </c>
    </row>
    <row r="493" spans="5:23" ht="15.6" x14ac:dyDescent="0.75">
      <c r="E493" s="1">
        <f t="shared" si="47"/>
        <v>0</v>
      </c>
      <c r="F493" s="4" t="e">
        <f>INDEX(Classes!G$4:G$50,MATCH(Students!H493,Classes!H$4:H$50,0))</f>
        <v>#N/A</v>
      </c>
      <c r="G493" s="3" t="s">
        <v>16</v>
      </c>
      <c r="J493" s="1"/>
      <c r="K493" s="1"/>
      <c r="L493" s="43"/>
      <c r="M493" s="21"/>
      <c r="R493" s="1"/>
      <c r="S493" s="1">
        <f t="shared" si="45"/>
        <v>0</v>
      </c>
      <c r="T493" t="str">
        <f t="shared" si="46"/>
        <v/>
      </c>
      <c r="U493" s="3">
        <f t="shared" si="42"/>
        <v>0</v>
      </c>
      <c r="V493" s="3" t="e">
        <f t="shared" si="43"/>
        <v>#N/A</v>
      </c>
      <c r="W493" s="40" t="str">
        <f t="shared" si="44"/>
        <v>//</v>
      </c>
    </row>
    <row r="494" spans="5:23" ht="15.6" x14ac:dyDescent="0.75">
      <c r="E494" s="1">
        <f t="shared" si="47"/>
        <v>0</v>
      </c>
      <c r="F494" s="4" t="e">
        <f>INDEX(Classes!G$4:G$50,MATCH(Students!H494,Classes!H$4:H$50,0))</f>
        <v>#N/A</v>
      </c>
      <c r="G494" s="3" t="s">
        <v>16</v>
      </c>
      <c r="J494" s="1"/>
      <c r="K494" s="1"/>
      <c r="L494" s="43"/>
      <c r="M494" s="21"/>
      <c r="R494" s="1"/>
      <c r="S494" s="1">
        <f t="shared" si="45"/>
        <v>0</v>
      </c>
      <c r="T494" t="str">
        <f t="shared" si="46"/>
        <v/>
      </c>
      <c r="U494" s="3">
        <f t="shared" si="42"/>
        <v>0</v>
      </c>
      <c r="V494" s="3" t="e">
        <f t="shared" si="43"/>
        <v>#N/A</v>
      </c>
      <c r="W494" s="40" t="str">
        <f t="shared" si="44"/>
        <v>//</v>
      </c>
    </row>
    <row r="495" spans="5:23" ht="15.6" x14ac:dyDescent="0.75">
      <c r="E495" s="1">
        <f t="shared" si="47"/>
        <v>0</v>
      </c>
      <c r="F495" s="4" t="e">
        <f>INDEX(Classes!G$4:G$50,MATCH(Students!H495,Classes!H$4:H$50,0))</f>
        <v>#N/A</v>
      </c>
      <c r="G495" s="3" t="s">
        <v>16</v>
      </c>
      <c r="J495" s="1"/>
      <c r="K495" s="1"/>
      <c r="L495" s="43"/>
      <c r="M495" s="21"/>
      <c r="R495" s="1"/>
      <c r="S495" s="1">
        <f t="shared" si="45"/>
        <v>0</v>
      </c>
      <c r="T495" t="str">
        <f t="shared" si="46"/>
        <v/>
      </c>
      <c r="U495" s="3">
        <f t="shared" si="42"/>
        <v>0</v>
      </c>
      <c r="V495" s="3" t="e">
        <f t="shared" si="43"/>
        <v>#N/A</v>
      </c>
      <c r="W495" s="40" t="str">
        <f t="shared" si="44"/>
        <v>//</v>
      </c>
    </row>
    <row r="496" spans="5:23" ht="15.6" x14ac:dyDescent="0.75">
      <c r="E496" s="1">
        <f t="shared" si="47"/>
        <v>0</v>
      </c>
      <c r="F496" s="4" t="e">
        <f>INDEX(Classes!G$4:G$50,MATCH(Students!H496,Classes!H$4:H$50,0))</f>
        <v>#N/A</v>
      </c>
      <c r="G496" s="3" t="s">
        <v>16</v>
      </c>
      <c r="J496" s="1"/>
      <c r="K496" s="1"/>
      <c r="L496" s="43"/>
      <c r="M496" s="21"/>
      <c r="R496" s="1"/>
      <c r="S496" s="1">
        <f t="shared" si="45"/>
        <v>0</v>
      </c>
      <c r="T496" t="str">
        <f t="shared" si="46"/>
        <v/>
      </c>
      <c r="U496" s="3">
        <f t="shared" si="42"/>
        <v>0</v>
      </c>
      <c r="V496" s="3" t="e">
        <f t="shared" si="43"/>
        <v>#N/A</v>
      </c>
      <c r="W496" s="40" t="str">
        <f t="shared" si="44"/>
        <v>//</v>
      </c>
    </row>
    <row r="497" spans="5:23" ht="15.6" x14ac:dyDescent="0.75">
      <c r="E497" s="1">
        <f t="shared" si="47"/>
        <v>0</v>
      </c>
      <c r="F497" s="4" t="e">
        <f>INDEX(Classes!G$4:G$50,MATCH(Students!H497,Classes!H$4:H$50,0))</f>
        <v>#N/A</v>
      </c>
      <c r="G497" s="3" t="s">
        <v>16</v>
      </c>
      <c r="J497" s="1"/>
      <c r="K497" s="1"/>
      <c r="L497" s="43"/>
      <c r="M497" s="21"/>
      <c r="R497" s="1"/>
      <c r="S497" s="1">
        <f t="shared" si="45"/>
        <v>0</v>
      </c>
      <c r="T497" t="str">
        <f t="shared" si="46"/>
        <v/>
      </c>
      <c r="U497" s="3">
        <f t="shared" si="42"/>
        <v>0</v>
      </c>
      <c r="V497" s="3" t="e">
        <f t="shared" si="43"/>
        <v>#N/A</v>
      </c>
      <c r="W497" s="40" t="str">
        <f t="shared" si="44"/>
        <v>//</v>
      </c>
    </row>
    <row r="498" spans="5:23" ht="15.6" x14ac:dyDescent="0.75">
      <c r="E498" s="1">
        <f t="shared" si="47"/>
        <v>0</v>
      </c>
      <c r="F498" s="4" t="e">
        <f>INDEX(Classes!G$4:G$50,MATCH(Students!H498,Classes!H$4:H$50,0))</f>
        <v>#N/A</v>
      </c>
      <c r="G498" s="3" t="s">
        <v>16</v>
      </c>
      <c r="J498" s="1"/>
      <c r="K498" s="1"/>
      <c r="L498" s="43"/>
      <c r="M498" s="21"/>
      <c r="R498" s="1"/>
      <c r="S498" s="1">
        <f t="shared" si="45"/>
        <v>0</v>
      </c>
      <c r="T498" t="str">
        <f t="shared" si="46"/>
        <v/>
      </c>
      <c r="U498" s="3">
        <f t="shared" si="42"/>
        <v>0</v>
      </c>
      <c r="V498" s="3" t="e">
        <f t="shared" si="43"/>
        <v>#N/A</v>
      </c>
      <c r="W498" s="40" t="str">
        <f t="shared" si="44"/>
        <v>//</v>
      </c>
    </row>
    <row r="499" spans="5:23" ht="15.6" x14ac:dyDescent="0.75">
      <c r="E499" s="1">
        <f t="shared" si="47"/>
        <v>0</v>
      </c>
      <c r="F499" s="4" t="e">
        <f>INDEX(Classes!G$4:G$50,MATCH(Students!H499,Classes!H$4:H$50,0))</f>
        <v>#N/A</v>
      </c>
      <c r="G499" s="3" t="s">
        <v>16</v>
      </c>
      <c r="J499" s="1"/>
      <c r="K499" s="1"/>
      <c r="L499" s="43"/>
      <c r="M499" s="21"/>
      <c r="R499" s="1"/>
      <c r="S499" s="1">
        <f t="shared" si="45"/>
        <v>0</v>
      </c>
      <c r="T499" t="str">
        <f t="shared" si="46"/>
        <v/>
      </c>
      <c r="U499" s="3">
        <f t="shared" si="42"/>
        <v>0</v>
      </c>
      <c r="V499" s="3" t="e">
        <f t="shared" si="43"/>
        <v>#N/A</v>
      </c>
      <c r="W499" s="40" t="str">
        <f t="shared" si="44"/>
        <v>//</v>
      </c>
    </row>
    <row r="500" spans="5:23" ht="15.6" x14ac:dyDescent="0.75">
      <c r="E500" s="1">
        <f t="shared" si="47"/>
        <v>0</v>
      </c>
      <c r="F500" s="4" t="e">
        <f>INDEX(Classes!G$4:G$50,MATCH(Students!H500,Classes!H$4:H$50,0))</f>
        <v>#N/A</v>
      </c>
      <c r="G500" s="3" t="s">
        <v>16</v>
      </c>
      <c r="J500" s="1"/>
      <c r="K500" s="1"/>
      <c r="L500" s="43"/>
      <c r="M500" s="21"/>
      <c r="R500" s="1"/>
      <c r="S500" s="1">
        <f t="shared" si="45"/>
        <v>0</v>
      </c>
      <c r="T500" t="str">
        <f t="shared" si="46"/>
        <v/>
      </c>
      <c r="U500" s="3">
        <f t="shared" si="42"/>
        <v>0</v>
      </c>
      <c r="V500" s="3" t="e">
        <f t="shared" si="43"/>
        <v>#N/A</v>
      </c>
      <c r="W500" s="40" t="str">
        <f t="shared" si="44"/>
        <v>//</v>
      </c>
    </row>
    <row r="501" spans="5:23" ht="15.6" x14ac:dyDescent="0.75">
      <c r="E501" s="1">
        <f t="shared" si="47"/>
        <v>0</v>
      </c>
      <c r="F501" s="4" t="e">
        <f>INDEX(Classes!G$4:G$50,MATCH(Students!H501,Classes!H$4:H$50,0))</f>
        <v>#N/A</v>
      </c>
      <c r="G501" s="3" t="s">
        <v>16</v>
      </c>
      <c r="J501" s="1"/>
      <c r="K501" s="1"/>
      <c r="L501" s="43"/>
      <c r="M501" s="21"/>
      <c r="R501" s="1"/>
      <c r="S501" s="1">
        <f t="shared" si="45"/>
        <v>0</v>
      </c>
      <c r="T501" t="str">
        <f t="shared" si="46"/>
        <v/>
      </c>
      <c r="U501" s="3">
        <f t="shared" si="42"/>
        <v>0</v>
      </c>
      <c r="V501" s="3" t="e">
        <f t="shared" si="43"/>
        <v>#N/A</v>
      </c>
      <c r="W501" s="40" t="str">
        <f t="shared" si="44"/>
        <v>//</v>
      </c>
    </row>
    <row r="502" spans="5:23" ht="15.6" x14ac:dyDescent="0.75">
      <c r="E502" s="1">
        <f t="shared" si="47"/>
        <v>0</v>
      </c>
      <c r="F502" s="4" t="e">
        <f>INDEX(Classes!G$4:G$50,MATCH(Students!H502,Classes!H$4:H$50,0))</f>
        <v>#N/A</v>
      </c>
      <c r="G502" s="3" t="s">
        <v>16</v>
      </c>
      <c r="J502" s="1"/>
      <c r="K502" s="1"/>
      <c r="L502" s="43"/>
      <c r="M502" s="21"/>
      <c r="R502" s="1"/>
      <c r="S502" s="1">
        <f t="shared" si="45"/>
        <v>0</v>
      </c>
      <c r="T502" t="str">
        <f t="shared" si="46"/>
        <v/>
      </c>
      <c r="U502" s="3">
        <f t="shared" si="42"/>
        <v>0</v>
      </c>
      <c r="V502" s="3" t="e">
        <f t="shared" si="43"/>
        <v>#N/A</v>
      </c>
      <c r="W502" s="40" t="str">
        <f t="shared" si="44"/>
        <v>//</v>
      </c>
    </row>
    <row r="503" spans="5:23" ht="15.6" x14ac:dyDescent="0.75">
      <c r="E503" s="1">
        <f t="shared" si="47"/>
        <v>0</v>
      </c>
      <c r="F503" s="4" t="e">
        <f>INDEX(Classes!G$4:G$50,MATCH(Students!H503,Classes!H$4:H$50,0))</f>
        <v>#N/A</v>
      </c>
      <c r="G503" s="3" t="s">
        <v>16</v>
      </c>
      <c r="J503" s="1"/>
      <c r="K503" s="1"/>
      <c r="L503" s="43"/>
      <c r="M503" s="21"/>
      <c r="R503" s="1"/>
      <c r="S503" s="1">
        <f t="shared" si="45"/>
        <v>0</v>
      </c>
      <c r="T503" t="str">
        <f t="shared" si="46"/>
        <v/>
      </c>
      <c r="U503" s="3">
        <f t="shared" si="42"/>
        <v>0</v>
      </c>
      <c r="V503" s="3" t="e">
        <f t="shared" si="43"/>
        <v>#N/A</v>
      </c>
      <c r="W503" s="40" t="str">
        <f t="shared" si="44"/>
        <v>//</v>
      </c>
    </row>
    <row r="504" spans="5:23" ht="15.6" x14ac:dyDescent="0.75">
      <c r="E504" s="1">
        <f t="shared" si="47"/>
        <v>0</v>
      </c>
      <c r="F504" s="4" t="e">
        <f>INDEX(Classes!G$4:G$50,MATCH(Students!H504,Classes!H$4:H$50,0))</f>
        <v>#N/A</v>
      </c>
      <c r="G504" s="3" t="s">
        <v>16</v>
      </c>
      <c r="J504" s="1"/>
      <c r="K504" s="1"/>
      <c r="L504" s="43"/>
      <c r="M504" s="21"/>
      <c r="R504" s="1"/>
      <c r="S504" s="1">
        <f t="shared" si="45"/>
        <v>0</v>
      </c>
      <c r="T504" t="str">
        <f t="shared" si="46"/>
        <v/>
      </c>
      <c r="U504" s="3">
        <f t="shared" si="42"/>
        <v>0</v>
      </c>
      <c r="V504" s="3" t="e">
        <f t="shared" si="43"/>
        <v>#N/A</v>
      </c>
      <c r="W504" s="40" t="str">
        <f t="shared" si="44"/>
        <v>//</v>
      </c>
    </row>
    <row r="505" spans="5:23" ht="15.6" x14ac:dyDescent="0.75">
      <c r="E505" s="1">
        <f t="shared" si="47"/>
        <v>0</v>
      </c>
      <c r="F505" s="4" t="e">
        <f>INDEX(Classes!G$4:G$50,MATCH(Students!H505,Classes!H$4:H$50,0))</f>
        <v>#N/A</v>
      </c>
      <c r="G505" s="3" t="s">
        <v>16</v>
      </c>
      <c r="J505" s="1"/>
      <c r="K505" s="1"/>
      <c r="L505" s="43"/>
      <c r="M505" s="21"/>
      <c r="R505" s="1"/>
      <c r="S505" s="1">
        <f t="shared" si="45"/>
        <v>0</v>
      </c>
      <c r="T505" t="str">
        <f t="shared" si="46"/>
        <v/>
      </c>
      <c r="U505" s="3">
        <f t="shared" si="42"/>
        <v>0</v>
      </c>
      <c r="V505" s="3" t="e">
        <f t="shared" si="43"/>
        <v>#N/A</v>
      </c>
      <c r="W505" s="40" t="str">
        <f t="shared" si="44"/>
        <v>//</v>
      </c>
    </row>
    <row r="506" spans="5:23" ht="15.6" x14ac:dyDescent="0.75">
      <c r="E506" s="1">
        <f t="shared" si="47"/>
        <v>0</v>
      </c>
      <c r="F506" s="4" t="e">
        <f>INDEX(Classes!G$4:G$50,MATCH(Students!H506,Classes!H$4:H$50,0))</f>
        <v>#N/A</v>
      </c>
      <c r="G506" s="3" t="s">
        <v>16</v>
      </c>
      <c r="J506" s="1"/>
      <c r="K506" s="1"/>
      <c r="L506" s="43"/>
      <c r="M506" s="21"/>
      <c r="R506" s="1"/>
      <c r="S506" s="1">
        <f t="shared" si="45"/>
        <v>0</v>
      </c>
      <c r="T506" t="str">
        <f t="shared" si="46"/>
        <v/>
      </c>
      <c r="U506" s="3">
        <f t="shared" si="42"/>
        <v>0</v>
      </c>
      <c r="V506" s="3" t="e">
        <f t="shared" si="43"/>
        <v>#N/A</v>
      </c>
      <c r="W506" s="40" t="str">
        <f t="shared" si="44"/>
        <v>//</v>
      </c>
    </row>
    <row r="507" spans="5:23" ht="15.6" x14ac:dyDescent="0.75">
      <c r="E507" s="1">
        <f t="shared" si="47"/>
        <v>0</v>
      </c>
      <c r="F507" s="4" t="e">
        <f>INDEX(Classes!G$4:G$50,MATCH(Students!H507,Classes!H$4:H$50,0))</f>
        <v>#N/A</v>
      </c>
      <c r="G507" s="3" t="s">
        <v>16</v>
      </c>
      <c r="J507" s="1"/>
      <c r="K507" s="1"/>
      <c r="L507" s="43"/>
      <c r="M507" s="21"/>
      <c r="R507" s="1"/>
      <c r="S507" s="1">
        <f t="shared" si="45"/>
        <v>0</v>
      </c>
      <c r="T507" t="str">
        <f t="shared" si="46"/>
        <v/>
      </c>
      <c r="U507" s="3">
        <f t="shared" si="42"/>
        <v>0</v>
      </c>
      <c r="V507" s="3" t="e">
        <f t="shared" si="43"/>
        <v>#N/A</v>
      </c>
      <c r="W507" s="40" t="str">
        <f t="shared" si="44"/>
        <v>//</v>
      </c>
    </row>
    <row r="508" spans="5:23" ht="15.6" x14ac:dyDescent="0.75">
      <c r="E508" s="1">
        <f t="shared" si="47"/>
        <v>0</v>
      </c>
      <c r="F508" s="4" t="e">
        <f>INDEX(Classes!G$4:G$50,MATCH(Students!H508,Classes!H$4:H$50,0))</f>
        <v>#N/A</v>
      </c>
      <c r="G508" s="3" t="s">
        <v>16</v>
      </c>
      <c r="J508" s="1"/>
      <c r="K508" s="1"/>
      <c r="L508" s="43"/>
      <c r="M508" s="21"/>
      <c r="R508" s="1"/>
      <c r="S508" s="1">
        <f t="shared" si="45"/>
        <v>0</v>
      </c>
      <c r="T508" t="str">
        <f t="shared" si="46"/>
        <v/>
      </c>
      <c r="U508" s="3">
        <f t="shared" si="42"/>
        <v>0</v>
      </c>
      <c r="V508" s="3" t="e">
        <f t="shared" si="43"/>
        <v>#N/A</v>
      </c>
      <c r="W508" s="40" t="str">
        <f t="shared" si="44"/>
        <v>//</v>
      </c>
    </row>
    <row r="509" spans="5:23" ht="15.6" x14ac:dyDescent="0.75">
      <c r="E509" s="1">
        <f t="shared" si="47"/>
        <v>0</v>
      </c>
      <c r="F509" s="4" t="e">
        <f>INDEX(Classes!G$4:G$50,MATCH(Students!H509,Classes!H$4:H$50,0))</f>
        <v>#N/A</v>
      </c>
      <c r="G509" s="3" t="s">
        <v>16</v>
      </c>
      <c r="J509" s="1"/>
      <c r="K509" s="1"/>
      <c r="L509" s="43"/>
      <c r="M509" s="21"/>
      <c r="R509" s="1"/>
      <c r="S509" s="1">
        <f t="shared" si="45"/>
        <v>0</v>
      </c>
      <c r="T509" t="str">
        <f t="shared" si="46"/>
        <v/>
      </c>
      <c r="U509" s="3">
        <f t="shared" si="42"/>
        <v>0</v>
      </c>
      <c r="V509" s="3" t="e">
        <f t="shared" si="43"/>
        <v>#N/A</v>
      </c>
      <c r="W509" s="40" t="str">
        <f t="shared" si="44"/>
        <v>//</v>
      </c>
    </row>
    <row r="510" spans="5:23" ht="15.6" x14ac:dyDescent="0.75">
      <c r="E510" s="1">
        <f t="shared" si="47"/>
        <v>0</v>
      </c>
      <c r="F510" s="4" t="e">
        <f>INDEX(Classes!G$4:G$50,MATCH(Students!H510,Classes!H$4:H$50,0))</f>
        <v>#N/A</v>
      </c>
      <c r="G510" s="3" t="s">
        <v>16</v>
      </c>
      <c r="J510" s="1"/>
      <c r="K510" s="1"/>
      <c r="L510" s="43"/>
      <c r="M510" s="21"/>
      <c r="R510" s="1"/>
      <c r="S510" s="1">
        <f t="shared" si="45"/>
        <v>0</v>
      </c>
      <c r="T510" t="str">
        <f t="shared" si="46"/>
        <v/>
      </c>
      <c r="U510" s="3">
        <f t="shared" si="42"/>
        <v>0</v>
      </c>
      <c r="V510" s="3" t="e">
        <f t="shared" si="43"/>
        <v>#N/A</v>
      </c>
      <c r="W510" s="40" t="str">
        <f t="shared" si="44"/>
        <v>//</v>
      </c>
    </row>
    <row r="511" spans="5:23" ht="15.6" x14ac:dyDescent="0.75">
      <c r="E511" s="1">
        <f t="shared" si="47"/>
        <v>0</v>
      </c>
      <c r="F511" s="4" t="e">
        <f>INDEX(Classes!G$4:G$50,MATCH(Students!H511,Classes!H$4:H$50,0))</f>
        <v>#N/A</v>
      </c>
      <c r="G511" s="3" t="s">
        <v>16</v>
      </c>
      <c r="J511" s="1"/>
      <c r="K511" s="1"/>
      <c r="L511" s="43"/>
      <c r="M511" s="21"/>
      <c r="R511" s="1"/>
      <c r="S511" s="1">
        <f t="shared" si="45"/>
        <v>0</v>
      </c>
      <c r="T511" t="str">
        <f t="shared" si="46"/>
        <v/>
      </c>
      <c r="U511" s="3">
        <f t="shared" si="42"/>
        <v>0</v>
      </c>
      <c r="V511" s="3" t="e">
        <f t="shared" si="43"/>
        <v>#N/A</v>
      </c>
      <c r="W511" s="40" t="str">
        <f t="shared" si="44"/>
        <v>//</v>
      </c>
    </row>
    <row r="512" spans="5:23" ht="15.6" x14ac:dyDescent="0.75">
      <c r="E512" s="1">
        <f t="shared" si="47"/>
        <v>0</v>
      </c>
      <c r="F512" s="4" t="e">
        <f>INDEX(Classes!G$4:G$50,MATCH(Students!H512,Classes!H$4:H$50,0))</f>
        <v>#N/A</v>
      </c>
      <c r="G512" s="3" t="s">
        <v>16</v>
      </c>
      <c r="J512" s="1"/>
      <c r="K512" s="1"/>
      <c r="L512" s="43"/>
      <c r="M512" s="21"/>
      <c r="R512" s="1"/>
      <c r="S512" s="1">
        <f t="shared" si="45"/>
        <v>0</v>
      </c>
      <c r="T512" t="str">
        <f t="shared" si="46"/>
        <v/>
      </c>
      <c r="U512" s="3">
        <f t="shared" si="42"/>
        <v>0</v>
      </c>
      <c r="V512" s="3" t="e">
        <f t="shared" si="43"/>
        <v>#N/A</v>
      </c>
      <c r="W512" s="40" t="str">
        <f t="shared" si="44"/>
        <v>//</v>
      </c>
    </row>
    <row r="513" spans="5:23" ht="15.6" x14ac:dyDescent="0.75">
      <c r="E513" s="1">
        <f t="shared" si="47"/>
        <v>0</v>
      </c>
      <c r="F513" s="4" t="e">
        <f>INDEX(Classes!G$4:G$50,MATCH(Students!H513,Classes!H$4:H$50,0))</f>
        <v>#N/A</v>
      </c>
      <c r="G513" s="3" t="s">
        <v>16</v>
      </c>
      <c r="J513" s="1"/>
      <c r="K513" s="1"/>
      <c r="L513" s="43"/>
      <c r="M513" s="21"/>
      <c r="R513" s="1"/>
      <c r="S513" s="1">
        <f t="shared" si="45"/>
        <v>0</v>
      </c>
      <c r="T513" t="str">
        <f t="shared" si="46"/>
        <v/>
      </c>
      <c r="U513" s="3">
        <f t="shared" si="42"/>
        <v>0</v>
      </c>
      <c r="V513" s="3" t="e">
        <f t="shared" si="43"/>
        <v>#N/A</v>
      </c>
      <c r="W513" s="40" t="str">
        <f t="shared" si="44"/>
        <v>//</v>
      </c>
    </row>
    <row r="514" spans="5:23" ht="15.6" x14ac:dyDescent="0.75">
      <c r="E514" s="1">
        <f t="shared" si="47"/>
        <v>0</v>
      </c>
      <c r="F514" s="4" t="e">
        <f>INDEX(Classes!G$4:G$50,MATCH(Students!H514,Classes!H$4:H$50,0))</f>
        <v>#N/A</v>
      </c>
      <c r="G514" s="3" t="s">
        <v>16</v>
      </c>
      <c r="J514" s="1"/>
      <c r="K514" s="1"/>
      <c r="L514" s="43"/>
      <c r="M514" s="21"/>
      <c r="R514" s="1"/>
      <c r="S514" s="1">
        <f t="shared" si="45"/>
        <v>0</v>
      </c>
      <c r="T514" t="str">
        <f t="shared" si="46"/>
        <v/>
      </c>
      <c r="U514" s="3">
        <f t="shared" si="42"/>
        <v>0</v>
      </c>
      <c r="V514" s="3" t="e">
        <f t="shared" si="43"/>
        <v>#N/A</v>
      </c>
      <c r="W514" s="40" t="str">
        <f t="shared" si="44"/>
        <v>//</v>
      </c>
    </row>
    <row r="515" spans="5:23" ht="15.6" x14ac:dyDescent="0.75">
      <c r="E515" s="1">
        <f t="shared" si="47"/>
        <v>0</v>
      </c>
      <c r="F515" s="4" t="e">
        <f>INDEX(Classes!G$4:G$50,MATCH(Students!H515,Classes!H$4:H$50,0))</f>
        <v>#N/A</v>
      </c>
      <c r="G515" s="3" t="s">
        <v>16</v>
      </c>
      <c r="J515" s="1"/>
      <c r="K515" s="1"/>
      <c r="L515" s="43"/>
      <c r="M515" s="21"/>
      <c r="R515" s="1"/>
      <c r="S515" s="1">
        <f t="shared" si="45"/>
        <v>0</v>
      </c>
      <c r="T515" t="str">
        <f t="shared" si="46"/>
        <v/>
      </c>
      <c r="U515" s="3">
        <f t="shared" ref="U515:U578" si="48">N515</f>
        <v>0</v>
      </c>
      <c r="V515" s="3" t="e">
        <f t="shared" ref="V515:V578" si="49">VLOOKUP(M515,$X$3:$Y$20,2,FALSE)</f>
        <v>#N/A</v>
      </c>
      <c r="W515" s="40" t="str">
        <f t="shared" ref="W515:W578" si="50">MID(L515,4,2) &amp; "/" &amp; LEFT(L515,2) &amp;"/" &amp; RIGHT(L515,4)</f>
        <v>//</v>
      </c>
    </row>
    <row r="516" spans="5:23" ht="15.6" x14ac:dyDescent="0.75">
      <c r="E516" s="1">
        <f t="shared" si="47"/>
        <v>0</v>
      </c>
      <c r="F516" s="4" t="e">
        <f>INDEX(Classes!G$4:G$50,MATCH(Students!H516,Classes!H$4:H$50,0))</f>
        <v>#N/A</v>
      </c>
      <c r="G516" s="3" t="s">
        <v>16</v>
      </c>
      <c r="J516" s="1"/>
      <c r="K516" s="1"/>
      <c r="L516" s="43"/>
      <c r="M516" s="21"/>
      <c r="R516" s="1"/>
      <c r="S516" s="1">
        <f t="shared" ref="S516:S579" si="51">I516</f>
        <v>0</v>
      </c>
      <c r="T516" t="str">
        <f t="shared" ref="T516:T579" si="52">IF(G516="Student",LEFT(J516,1)&amp;K516,LEFT(R516,10))</f>
        <v/>
      </c>
      <c r="U516" s="3">
        <f t="shared" si="48"/>
        <v>0</v>
      </c>
      <c r="V516" s="3" t="e">
        <f t="shared" si="49"/>
        <v>#N/A</v>
      </c>
      <c r="W516" s="40" t="str">
        <f t="shared" si="50"/>
        <v>//</v>
      </c>
    </row>
    <row r="517" spans="5:23" ht="15.6" x14ac:dyDescent="0.75">
      <c r="E517" s="1">
        <f t="shared" si="47"/>
        <v>0</v>
      </c>
      <c r="F517" s="4" t="e">
        <f>INDEX(Classes!G$4:G$50,MATCH(Students!H517,Classes!H$4:H$50,0))</f>
        <v>#N/A</v>
      </c>
      <c r="G517" s="3" t="s">
        <v>16</v>
      </c>
      <c r="J517" s="1"/>
      <c r="K517" s="1"/>
      <c r="L517" s="43"/>
      <c r="M517" s="21"/>
      <c r="R517" s="1"/>
      <c r="S517" s="1">
        <f t="shared" si="51"/>
        <v>0</v>
      </c>
      <c r="T517" t="str">
        <f t="shared" si="52"/>
        <v/>
      </c>
      <c r="U517" s="3">
        <f t="shared" si="48"/>
        <v>0</v>
      </c>
      <c r="V517" s="3" t="e">
        <f t="shared" si="49"/>
        <v>#N/A</v>
      </c>
      <c r="W517" s="40" t="str">
        <f t="shared" si="50"/>
        <v>//</v>
      </c>
    </row>
    <row r="518" spans="5:23" ht="15.6" x14ac:dyDescent="0.75">
      <c r="E518" s="1">
        <f t="shared" ref="E518:E581" si="53">E517</f>
        <v>0</v>
      </c>
      <c r="F518" s="4" t="e">
        <f>INDEX(Classes!G$4:G$50,MATCH(Students!H518,Classes!H$4:H$50,0))</f>
        <v>#N/A</v>
      </c>
      <c r="G518" s="3" t="s">
        <v>16</v>
      </c>
      <c r="J518" s="1"/>
      <c r="K518" s="1"/>
      <c r="L518" s="43"/>
      <c r="M518" s="21"/>
      <c r="R518" s="1"/>
      <c r="S518" s="1">
        <f t="shared" si="51"/>
        <v>0</v>
      </c>
      <c r="T518" t="str">
        <f t="shared" si="52"/>
        <v/>
      </c>
      <c r="U518" s="3">
        <f t="shared" si="48"/>
        <v>0</v>
      </c>
      <c r="V518" s="3" t="e">
        <f t="shared" si="49"/>
        <v>#N/A</v>
      </c>
      <c r="W518" s="40" t="str">
        <f t="shared" si="50"/>
        <v>//</v>
      </c>
    </row>
    <row r="519" spans="5:23" ht="15.6" x14ac:dyDescent="0.75">
      <c r="E519" s="1">
        <f t="shared" si="53"/>
        <v>0</v>
      </c>
      <c r="F519" s="4" t="e">
        <f>INDEX(Classes!G$4:G$50,MATCH(Students!H519,Classes!H$4:H$50,0))</f>
        <v>#N/A</v>
      </c>
      <c r="G519" s="3" t="s">
        <v>16</v>
      </c>
      <c r="J519" s="1"/>
      <c r="K519" s="1"/>
      <c r="L519" s="43"/>
      <c r="M519" s="21"/>
      <c r="R519" s="1"/>
      <c r="S519" s="1">
        <f t="shared" si="51"/>
        <v>0</v>
      </c>
      <c r="T519" t="str">
        <f t="shared" si="52"/>
        <v/>
      </c>
      <c r="U519" s="3">
        <f t="shared" si="48"/>
        <v>0</v>
      </c>
      <c r="V519" s="3" t="e">
        <f t="shared" si="49"/>
        <v>#N/A</v>
      </c>
      <c r="W519" s="40" t="str">
        <f t="shared" si="50"/>
        <v>//</v>
      </c>
    </row>
    <row r="520" spans="5:23" ht="15.6" x14ac:dyDescent="0.75">
      <c r="E520" s="1">
        <f t="shared" si="53"/>
        <v>0</v>
      </c>
      <c r="F520" s="4" t="e">
        <f>INDEX(Classes!G$4:G$50,MATCH(Students!H520,Classes!H$4:H$50,0))</f>
        <v>#N/A</v>
      </c>
      <c r="G520" s="3" t="s">
        <v>16</v>
      </c>
      <c r="J520" s="1"/>
      <c r="K520" s="1"/>
      <c r="L520" s="43"/>
      <c r="M520" s="21"/>
      <c r="R520" s="1"/>
      <c r="S520" s="1">
        <f t="shared" si="51"/>
        <v>0</v>
      </c>
      <c r="T520" t="str">
        <f t="shared" si="52"/>
        <v/>
      </c>
      <c r="U520" s="3">
        <f t="shared" si="48"/>
        <v>0</v>
      </c>
      <c r="V520" s="3" t="e">
        <f t="shared" si="49"/>
        <v>#N/A</v>
      </c>
      <c r="W520" s="40" t="str">
        <f t="shared" si="50"/>
        <v>//</v>
      </c>
    </row>
    <row r="521" spans="5:23" ht="15.6" x14ac:dyDescent="0.75">
      <c r="E521" s="1">
        <f t="shared" si="53"/>
        <v>0</v>
      </c>
      <c r="F521" s="4" t="e">
        <f>INDEX(Classes!G$4:G$50,MATCH(Students!H521,Classes!H$4:H$50,0))</f>
        <v>#N/A</v>
      </c>
      <c r="G521" s="3" t="s">
        <v>16</v>
      </c>
      <c r="J521" s="1"/>
      <c r="K521" s="1"/>
      <c r="L521" s="43"/>
      <c r="M521" s="21"/>
      <c r="R521" s="1"/>
      <c r="S521" s="1">
        <f t="shared" si="51"/>
        <v>0</v>
      </c>
      <c r="T521" t="str">
        <f t="shared" si="52"/>
        <v/>
      </c>
      <c r="U521" s="3">
        <f t="shared" si="48"/>
        <v>0</v>
      </c>
      <c r="V521" s="3" t="e">
        <f t="shared" si="49"/>
        <v>#N/A</v>
      </c>
      <c r="W521" s="40" t="str">
        <f t="shared" si="50"/>
        <v>//</v>
      </c>
    </row>
    <row r="522" spans="5:23" ht="15.6" x14ac:dyDescent="0.75">
      <c r="E522" s="1">
        <f t="shared" si="53"/>
        <v>0</v>
      </c>
      <c r="F522" s="4" t="e">
        <f>INDEX(Classes!G$4:G$50,MATCH(Students!H522,Classes!H$4:H$50,0))</f>
        <v>#N/A</v>
      </c>
      <c r="G522" s="3" t="s">
        <v>16</v>
      </c>
      <c r="J522" s="1"/>
      <c r="K522" s="1"/>
      <c r="L522" s="43"/>
      <c r="M522" s="21"/>
      <c r="R522" s="1"/>
      <c r="S522" s="1">
        <f t="shared" si="51"/>
        <v>0</v>
      </c>
      <c r="T522" t="str">
        <f t="shared" si="52"/>
        <v/>
      </c>
      <c r="U522" s="3">
        <f t="shared" si="48"/>
        <v>0</v>
      </c>
      <c r="V522" s="3" t="e">
        <f t="shared" si="49"/>
        <v>#N/A</v>
      </c>
      <c r="W522" s="40" t="str">
        <f t="shared" si="50"/>
        <v>//</v>
      </c>
    </row>
    <row r="523" spans="5:23" ht="15.6" x14ac:dyDescent="0.75">
      <c r="E523" s="1">
        <f t="shared" si="53"/>
        <v>0</v>
      </c>
      <c r="F523" s="4" t="e">
        <f>INDEX(Classes!G$4:G$50,MATCH(Students!H523,Classes!H$4:H$50,0))</f>
        <v>#N/A</v>
      </c>
      <c r="G523" s="3" t="s">
        <v>16</v>
      </c>
      <c r="J523" s="1"/>
      <c r="K523" s="1"/>
      <c r="L523" s="43"/>
      <c r="M523" s="21"/>
      <c r="R523" s="1"/>
      <c r="S523" s="1">
        <f t="shared" si="51"/>
        <v>0</v>
      </c>
      <c r="T523" t="str">
        <f t="shared" si="52"/>
        <v/>
      </c>
      <c r="U523" s="3">
        <f t="shared" si="48"/>
        <v>0</v>
      </c>
      <c r="V523" s="3" t="e">
        <f t="shared" si="49"/>
        <v>#N/A</v>
      </c>
      <c r="W523" s="40" t="str">
        <f t="shared" si="50"/>
        <v>//</v>
      </c>
    </row>
    <row r="524" spans="5:23" ht="15.6" x14ac:dyDescent="0.75">
      <c r="E524" s="1">
        <f t="shared" si="53"/>
        <v>0</v>
      </c>
      <c r="F524" s="4" t="e">
        <f>INDEX(Classes!G$4:G$50,MATCH(Students!H524,Classes!H$4:H$50,0))</f>
        <v>#N/A</v>
      </c>
      <c r="G524" s="3" t="s">
        <v>16</v>
      </c>
      <c r="J524" s="1"/>
      <c r="K524" s="1"/>
      <c r="L524" s="43"/>
      <c r="M524" s="21"/>
      <c r="R524" s="1"/>
      <c r="S524" s="1">
        <f t="shared" si="51"/>
        <v>0</v>
      </c>
      <c r="T524" t="str">
        <f t="shared" si="52"/>
        <v/>
      </c>
      <c r="U524" s="3">
        <f t="shared" si="48"/>
        <v>0</v>
      </c>
      <c r="V524" s="3" t="e">
        <f t="shared" si="49"/>
        <v>#N/A</v>
      </c>
      <c r="W524" s="40" t="str">
        <f t="shared" si="50"/>
        <v>//</v>
      </c>
    </row>
    <row r="525" spans="5:23" ht="15.6" x14ac:dyDescent="0.75">
      <c r="E525" s="1">
        <f t="shared" si="53"/>
        <v>0</v>
      </c>
      <c r="F525" s="4" t="e">
        <f>INDEX(Classes!G$4:G$50,MATCH(Students!H525,Classes!H$4:H$50,0))</f>
        <v>#N/A</v>
      </c>
      <c r="G525" s="3" t="s">
        <v>16</v>
      </c>
      <c r="J525" s="1"/>
      <c r="K525" s="1"/>
      <c r="L525" s="43"/>
      <c r="M525" s="21"/>
      <c r="R525" s="1"/>
      <c r="S525" s="1">
        <f t="shared" si="51"/>
        <v>0</v>
      </c>
      <c r="T525" t="str">
        <f t="shared" si="52"/>
        <v/>
      </c>
      <c r="U525" s="3">
        <f t="shared" si="48"/>
        <v>0</v>
      </c>
      <c r="V525" s="3" t="e">
        <f t="shared" si="49"/>
        <v>#N/A</v>
      </c>
      <c r="W525" s="40" t="str">
        <f t="shared" si="50"/>
        <v>//</v>
      </c>
    </row>
    <row r="526" spans="5:23" ht="15.6" x14ac:dyDescent="0.75">
      <c r="E526" s="1">
        <f t="shared" si="53"/>
        <v>0</v>
      </c>
      <c r="F526" s="4" t="e">
        <f>INDEX(Classes!G$4:G$50,MATCH(Students!H526,Classes!H$4:H$50,0))</f>
        <v>#N/A</v>
      </c>
      <c r="G526" s="3" t="s">
        <v>16</v>
      </c>
      <c r="J526" s="1"/>
      <c r="K526" s="1"/>
      <c r="L526" s="43"/>
      <c r="M526" s="21"/>
      <c r="R526" s="1"/>
      <c r="S526" s="1">
        <f t="shared" si="51"/>
        <v>0</v>
      </c>
      <c r="T526" t="str">
        <f t="shared" si="52"/>
        <v/>
      </c>
      <c r="U526" s="3">
        <f t="shared" si="48"/>
        <v>0</v>
      </c>
      <c r="V526" s="3" t="e">
        <f t="shared" si="49"/>
        <v>#N/A</v>
      </c>
      <c r="W526" s="40" t="str">
        <f t="shared" si="50"/>
        <v>//</v>
      </c>
    </row>
    <row r="527" spans="5:23" ht="15.6" x14ac:dyDescent="0.75">
      <c r="E527" s="1">
        <f t="shared" si="53"/>
        <v>0</v>
      </c>
      <c r="F527" s="4" t="e">
        <f>INDEX(Classes!G$4:G$50,MATCH(Students!H527,Classes!H$4:H$50,0))</f>
        <v>#N/A</v>
      </c>
      <c r="G527" s="3" t="s">
        <v>16</v>
      </c>
      <c r="J527" s="1"/>
      <c r="K527" s="1"/>
      <c r="L527" s="43"/>
      <c r="M527" s="21"/>
      <c r="R527" s="1"/>
      <c r="S527" s="1">
        <f t="shared" si="51"/>
        <v>0</v>
      </c>
      <c r="T527" t="str">
        <f t="shared" si="52"/>
        <v/>
      </c>
      <c r="U527" s="3">
        <f t="shared" si="48"/>
        <v>0</v>
      </c>
      <c r="V527" s="3" t="e">
        <f t="shared" si="49"/>
        <v>#N/A</v>
      </c>
      <c r="W527" s="40" t="str">
        <f t="shared" si="50"/>
        <v>//</v>
      </c>
    </row>
    <row r="528" spans="5:23" ht="15.6" x14ac:dyDescent="0.75">
      <c r="E528" s="1">
        <f t="shared" si="53"/>
        <v>0</v>
      </c>
      <c r="F528" s="4" t="e">
        <f>INDEX(Classes!G$4:G$50,MATCH(Students!H528,Classes!H$4:H$50,0))</f>
        <v>#N/A</v>
      </c>
      <c r="G528" s="3" t="s">
        <v>16</v>
      </c>
      <c r="J528" s="1"/>
      <c r="K528" s="1"/>
      <c r="L528" s="43"/>
      <c r="M528" s="21"/>
      <c r="R528" s="1"/>
      <c r="S528" s="1">
        <f t="shared" si="51"/>
        <v>0</v>
      </c>
      <c r="T528" t="str">
        <f t="shared" si="52"/>
        <v/>
      </c>
      <c r="U528" s="3">
        <f t="shared" si="48"/>
        <v>0</v>
      </c>
      <c r="V528" s="3" t="e">
        <f t="shared" si="49"/>
        <v>#N/A</v>
      </c>
      <c r="W528" s="40" t="str">
        <f t="shared" si="50"/>
        <v>//</v>
      </c>
    </row>
    <row r="529" spans="5:23" ht="15.6" x14ac:dyDescent="0.75">
      <c r="E529" s="1">
        <f t="shared" si="53"/>
        <v>0</v>
      </c>
      <c r="F529" s="4" t="e">
        <f>INDEX(Classes!G$4:G$50,MATCH(Students!H529,Classes!H$4:H$50,0))</f>
        <v>#N/A</v>
      </c>
      <c r="G529" s="3" t="s">
        <v>16</v>
      </c>
      <c r="J529" s="1"/>
      <c r="K529" s="1"/>
      <c r="L529" s="43"/>
      <c r="M529" s="21"/>
      <c r="R529" s="1"/>
      <c r="S529" s="1">
        <f t="shared" si="51"/>
        <v>0</v>
      </c>
      <c r="T529" t="str">
        <f t="shared" si="52"/>
        <v/>
      </c>
      <c r="U529" s="3">
        <f t="shared" si="48"/>
        <v>0</v>
      </c>
      <c r="V529" s="3" t="e">
        <f t="shared" si="49"/>
        <v>#N/A</v>
      </c>
      <c r="W529" s="40" t="str">
        <f t="shared" si="50"/>
        <v>//</v>
      </c>
    </row>
    <row r="530" spans="5:23" ht="15.6" x14ac:dyDescent="0.75">
      <c r="E530" s="1">
        <f t="shared" si="53"/>
        <v>0</v>
      </c>
      <c r="F530" s="4" t="e">
        <f>INDEX(Classes!G$4:G$50,MATCH(Students!H530,Classes!H$4:H$50,0))</f>
        <v>#N/A</v>
      </c>
      <c r="G530" s="3" t="s">
        <v>16</v>
      </c>
      <c r="J530" s="1"/>
      <c r="K530" s="1"/>
      <c r="L530" s="43"/>
      <c r="M530" s="21"/>
      <c r="R530" s="1"/>
      <c r="S530" s="1">
        <f t="shared" si="51"/>
        <v>0</v>
      </c>
      <c r="T530" t="str">
        <f t="shared" si="52"/>
        <v/>
      </c>
      <c r="U530" s="3">
        <f t="shared" si="48"/>
        <v>0</v>
      </c>
      <c r="V530" s="3" t="e">
        <f t="shared" si="49"/>
        <v>#N/A</v>
      </c>
      <c r="W530" s="40" t="str">
        <f t="shared" si="50"/>
        <v>//</v>
      </c>
    </row>
    <row r="531" spans="5:23" ht="15.6" x14ac:dyDescent="0.75">
      <c r="E531" s="1">
        <f t="shared" si="53"/>
        <v>0</v>
      </c>
      <c r="F531" s="4" t="e">
        <f>INDEX(Classes!G$4:G$50,MATCH(Students!H531,Classes!H$4:H$50,0))</f>
        <v>#N/A</v>
      </c>
      <c r="G531" s="3" t="s">
        <v>16</v>
      </c>
      <c r="J531" s="1"/>
      <c r="K531" s="1"/>
      <c r="L531" s="43"/>
      <c r="M531" s="21"/>
      <c r="R531" s="1"/>
      <c r="S531" s="1">
        <f t="shared" si="51"/>
        <v>0</v>
      </c>
      <c r="T531" t="str">
        <f t="shared" si="52"/>
        <v/>
      </c>
      <c r="U531" s="3">
        <f t="shared" si="48"/>
        <v>0</v>
      </c>
      <c r="V531" s="3" t="e">
        <f t="shared" si="49"/>
        <v>#N/A</v>
      </c>
      <c r="W531" s="40" t="str">
        <f t="shared" si="50"/>
        <v>//</v>
      </c>
    </row>
    <row r="532" spans="5:23" ht="15.6" x14ac:dyDescent="0.75">
      <c r="E532" s="1">
        <f t="shared" si="53"/>
        <v>0</v>
      </c>
      <c r="F532" s="4" t="e">
        <f>INDEX(Classes!G$4:G$50,MATCH(Students!H532,Classes!H$4:H$50,0))</f>
        <v>#N/A</v>
      </c>
      <c r="G532" s="3" t="s">
        <v>16</v>
      </c>
      <c r="J532" s="1"/>
      <c r="K532" s="1"/>
      <c r="L532" s="43"/>
      <c r="M532" s="21"/>
      <c r="R532" s="1"/>
      <c r="S532" s="1">
        <f t="shared" si="51"/>
        <v>0</v>
      </c>
      <c r="T532" t="str">
        <f t="shared" si="52"/>
        <v/>
      </c>
      <c r="U532" s="3">
        <f t="shared" si="48"/>
        <v>0</v>
      </c>
      <c r="V532" s="3" t="e">
        <f t="shared" si="49"/>
        <v>#N/A</v>
      </c>
      <c r="W532" s="40" t="str">
        <f t="shared" si="50"/>
        <v>//</v>
      </c>
    </row>
    <row r="533" spans="5:23" ht="15.6" x14ac:dyDescent="0.75">
      <c r="E533" s="1">
        <f t="shared" si="53"/>
        <v>0</v>
      </c>
      <c r="F533" s="4" t="e">
        <f>INDEX(Classes!G$4:G$50,MATCH(Students!H533,Classes!H$4:H$50,0))</f>
        <v>#N/A</v>
      </c>
      <c r="G533" s="3" t="s">
        <v>16</v>
      </c>
      <c r="J533" s="1"/>
      <c r="K533" s="1"/>
      <c r="L533" s="43"/>
      <c r="M533" s="21"/>
      <c r="R533" s="1"/>
      <c r="S533" s="1">
        <f t="shared" si="51"/>
        <v>0</v>
      </c>
      <c r="T533" t="str">
        <f t="shared" si="52"/>
        <v/>
      </c>
      <c r="U533" s="3">
        <f t="shared" si="48"/>
        <v>0</v>
      </c>
      <c r="V533" s="3" t="e">
        <f t="shared" si="49"/>
        <v>#N/A</v>
      </c>
      <c r="W533" s="40" t="str">
        <f t="shared" si="50"/>
        <v>//</v>
      </c>
    </row>
    <row r="534" spans="5:23" ht="15.6" x14ac:dyDescent="0.75">
      <c r="E534" s="1">
        <f t="shared" si="53"/>
        <v>0</v>
      </c>
      <c r="F534" s="4" t="e">
        <f>INDEX(Classes!G$4:G$50,MATCH(Students!H534,Classes!H$4:H$50,0))</f>
        <v>#N/A</v>
      </c>
      <c r="G534" s="3" t="s">
        <v>16</v>
      </c>
      <c r="J534" s="1"/>
      <c r="K534" s="1"/>
      <c r="L534" s="43"/>
      <c r="M534" s="21"/>
      <c r="R534" s="1"/>
      <c r="S534" s="1">
        <f t="shared" si="51"/>
        <v>0</v>
      </c>
      <c r="T534" t="str">
        <f t="shared" si="52"/>
        <v/>
      </c>
      <c r="U534" s="3">
        <f t="shared" si="48"/>
        <v>0</v>
      </c>
      <c r="V534" s="3" t="e">
        <f t="shared" si="49"/>
        <v>#N/A</v>
      </c>
      <c r="W534" s="40" t="str">
        <f t="shared" si="50"/>
        <v>//</v>
      </c>
    </row>
    <row r="535" spans="5:23" ht="15.6" x14ac:dyDescent="0.75">
      <c r="E535" s="1">
        <f t="shared" si="53"/>
        <v>0</v>
      </c>
      <c r="F535" s="4" t="e">
        <f>INDEX(Classes!G$4:G$50,MATCH(Students!H535,Classes!H$4:H$50,0))</f>
        <v>#N/A</v>
      </c>
      <c r="G535" s="3" t="s">
        <v>16</v>
      </c>
      <c r="J535" s="1"/>
      <c r="K535" s="1"/>
      <c r="L535" s="43"/>
      <c r="M535" s="21"/>
      <c r="R535" s="1"/>
      <c r="S535" s="1">
        <f t="shared" si="51"/>
        <v>0</v>
      </c>
      <c r="T535" t="str">
        <f t="shared" si="52"/>
        <v/>
      </c>
      <c r="U535" s="3">
        <f t="shared" si="48"/>
        <v>0</v>
      </c>
      <c r="V535" s="3" t="e">
        <f t="shared" si="49"/>
        <v>#N/A</v>
      </c>
      <c r="W535" s="40" t="str">
        <f t="shared" si="50"/>
        <v>//</v>
      </c>
    </row>
    <row r="536" spans="5:23" ht="15.6" x14ac:dyDescent="0.75">
      <c r="E536" s="1">
        <f t="shared" si="53"/>
        <v>0</v>
      </c>
      <c r="F536" s="4" t="e">
        <f>INDEX(Classes!G$4:G$50,MATCH(Students!H536,Classes!H$4:H$50,0))</f>
        <v>#N/A</v>
      </c>
      <c r="G536" s="3" t="s">
        <v>16</v>
      </c>
      <c r="J536" s="1"/>
      <c r="K536" s="1"/>
      <c r="L536" s="43"/>
      <c r="M536" s="21"/>
      <c r="R536" s="1"/>
      <c r="S536" s="1">
        <f t="shared" si="51"/>
        <v>0</v>
      </c>
      <c r="T536" t="str">
        <f t="shared" si="52"/>
        <v/>
      </c>
      <c r="U536" s="3">
        <f t="shared" si="48"/>
        <v>0</v>
      </c>
      <c r="V536" s="3" t="e">
        <f t="shared" si="49"/>
        <v>#N/A</v>
      </c>
      <c r="W536" s="40" t="str">
        <f t="shared" si="50"/>
        <v>//</v>
      </c>
    </row>
    <row r="537" spans="5:23" ht="15.6" x14ac:dyDescent="0.75">
      <c r="E537" s="1">
        <f t="shared" si="53"/>
        <v>0</v>
      </c>
      <c r="F537" s="4" t="e">
        <f>INDEX(Classes!G$4:G$50,MATCH(Students!H537,Classes!H$4:H$50,0))</f>
        <v>#N/A</v>
      </c>
      <c r="G537" s="3" t="s">
        <v>16</v>
      </c>
      <c r="J537" s="1"/>
      <c r="K537" s="1"/>
      <c r="L537" s="43"/>
      <c r="M537" s="21"/>
      <c r="R537" s="1"/>
      <c r="S537" s="1">
        <f t="shared" si="51"/>
        <v>0</v>
      </c>
      <c r="T537" t="str">
        <f t="shared" si="52"/>
        <v/>
      </c>
      <c r="U537" s="3">
        <f t="shared" si="48"/>
        <v>0</v>
      </c>
      <c r="V537" s="3" t="e">
        <f t="shared" si="49"/>
        <v>#N/A</v>
      </c>
      <c r="W537" s="40" t="str">
        <f t="shared" si="50"/>
        <v>//</v>
      </c>
    </row>
    <row r="538" spans="5:23" ht="15.6" x14ac:dyDescent="0.75">
      <c r="E538" s="1">
        <f t="shared" si="53"/>
        <v>0</v>
      </c>
      <c r="F538" s="4" t="e">
        <f>INDEX(Classes!G$4:G$50,MATCH(Students!H538,Classes!H$4:H$50,0))</f>
        <v>#N/A</v>
      </c>
      <c r="G538" s="3" t="s">
        <v>16</v>
      </c>
      <c r="J538" s="1"/>
      <c r="K538" s="1"/>
      <c r="L538" s="43"/>
      <c r="M538" s="21"/>
      <c r="R538" s="1"/>
      <c r="S538" s="1">
        <f t="shared" si="51"/>
        <v>0</v>
      </c>
      <c r="T538" t="str">
        <f t="shared" si="52"/>
        <v/>
      </c>
      <c r="U538" s="3">
        <f t="shared" si="48"/>
        <v>0</v>
      </c>
      <c r="V538" s="3" t="e">
        <f t="shared" si="49"/>
        <v>#N/A</v>
      </c>
      <c r="W538" s="40" t="str">
        <f t="shared" si="50"/>
        <v>//</v>
      </c>
    </row>
    <row r="539" spans="5:23" ht="15.6" x14ac:dyDescent="0.75">
      <c r="E539" s="1">
        <f t="shared" si="53"/>
        <v>0</v>
      </c>
      <c r="F539" s="4" t="e">
        <f>INDEX(Classes!G$4:G$50,MATCH(Students!H539,Classes!H$4:H$50,0))</f>
        <v>#N/A</v>
      </c>
      <c r="G539" s="3" t="s">
        <v>16</v>
      </c>
      <c r="J539" s="1"/>
      <c r="K539" s="1"/>
      <c r="L539" s="43"/>
      <c r="M539" s="21"/>
      <c r="R539" s="1"/>
      <c r="S539" s="1">
        <f t="shared" si="51"/>
        <v>0</v>
      </c>
      <c r="T539" t="str">
        <f t="shared" si="52"/>
        <v/>
      </c>
      <c r="U539" s="3">
        <f t="shared" si="48"/>
        <v>0</v>
      </c>
      <c r="V539" s="3" t="e">
        <f t="shared" si="49"/>
        <v>#N/A</v>
      </c>
      <c r="W539" s="40" t="str">
        <f t="shared" si="50"/>
        <v>//</v>
      </c>
    </row>
    <row r="540" spans="5:23" ht="15.6" x14ac:dyDescent="0.75">
      <c r="E540" s="1">
        <f t="shared" si="53"/>
        <v>0</v>
      </c>
      <c r="F540" s="4" t="e">
        <f>INDEX(Classes!G$4:G$50,MATCH(Students!H540,Classes!H$4:H$50,0))</f>
        <v>#N/A</v>
      </c>
      <c r="G540" s="3" t="s">
        <v>16</v>
      </c>
      <c r="J540" s="1"/>
      <c r="K540" s="1"/>
      <c r="L540" s="43"/>
      <c r="M540" s="21"/>
      <c r="R540" s="1"/>
      <c r="S540" s="1">
        <f t="shared" si="51"/>
        <v>0</v>
      </c>
      <c r="T540" t="str">
        <f t="shared" si="52"/>
        <v/>
      </c>
      <c r="U540" s="3">
        <f t="shared" si="48"/>
        <v>0</v>
      </c>
      <c r="V540" s="3" t="e">
        <f t="shared" si="49"/>
        <v>#N/A</v>
      </c>
      <c r="W540" s="40" t="str">
        <f t="shared" si="50"/>
        <v>//</v>
      </c>
    </row>
    <row r="541" spans="5:23" ht="15.6" x14ac:dyDescent="0.75">
      <c r="E541" s="1">
        <f t="shared" si="53"/>
        <v>0</v>
      </c>
      <c r="F541" s="4" t="e">
        <f>INDEX(Classes!G$4:G$50,MATCH(Students!H541,Classes!H$4:H$50,0))</f>
        <v>#N/A</v>
      </c>
      <c r="G541" s="3" t="s">
        <v>16</v>
      </c>
      <c r="J541" s="1"/>
      <c r="K541" s="1"/>
      <c r="L541" s="43"/>
      <c r="M541" s="21"/>
      <c r="R541" s="1"/>
      <c r="S541" s="1">
        <f t="shared" si="51"/>
        <v>0</v>
      </c>
      <c r="T541" t="str">
        <f t="shared" si="52"/>
        <v/>
      </c>
      <c r="U541" s="3">
        <f t="shared" si="48"/>
        <v>0</v>
      </c>
      <c r="V541" s="3" t="e">
        <f t="shared" si="49"/>
        <v>#N/A</v>
      </c>
      <c r="W541" s="40" t="str">
        <f t="shared" si="50"/>
        <v>//</v>
      </c>
    </row>
    <row r="542" spans="5:23" ht="15.6" x14ac:dyDescent="0.75">
      <c r="E542" s="1">
        <f t="shared" si="53"/>
        <v>0</v>
      </c>
      <c r="F542" s="4" t="e">
        <f>INDEX(Classes!G$4:G$50,MATCH(Students!H542,Classes!H$4:H$50,0))</f>
        <v>#N/A</v>
      </c>
      <c r="G542" s="3" t="s">
        <v>16</v>
      </c>
      <c r="J542" s="1"/>
      <c r="K542" s="1"/>
      <c r="L542" s="43"/>
      <c r="M542" s="21"/>
      <c r="R542" s="1"/>
      <c r="S542" s="1">
        <f t="shared" si="51"/>
        <v>0</v>
      </c>
      <c r="T542" t="str">
        <f t="shared" si="52"/>
        <v/>
      </c>
      <c r="U542" s="3">
        <f t="shared" si="48"/>
        <v>0</v>
      </c>
      <c r="V542" s="3" t="e">
        <f t="shared" si="49"/>
        <v>#N/A</v>
      </c>
      <c r="W542" s="40" t="str">
        <f t="shared" si="50"/>
        <v>//</v>
      </c>
    </row>
    <row r="543" spans="5:23" ht="15.6" x14ac:dyDescent="0.75">
      <c r="E543" s="1">
        <f t="shared" si="53"/>
        <v>0</v>
      </c>
      <c r="F543" s="4" t="e">
        <f>INDEX(Classes!G$4:G$50,MATCH(Students!H543,Classes!H$4:H$50,0))</f>
        <v>#N/A</v>
      </c>
      <c r="G543" s="3" t="s">
        <v>16</v>
      </c>
      <c r="J543" s="1"/>
      <c r="K543" s="1"/>
      <c r="L543" s="43"/>
      <c r="M543" s="21"/>
      <c r="R543" s="1"/>
      <c r="S543" s="1">
        <f t="shared" si="51"/>
        <v>0</v>
      </c>
      <c r="T543" t="str">
        <f t="shared" si="52"/>
        <v/>
      </c>
      <c r="U543" s="3">
        <f t="shared" si="48"/>
        <v>0</v>
      </c>
      <c r="V543" s="3" t="e">
        <f t="shared" si="49"/>
        <v>#N/A</v>
      </c>
      <c r="W543" s="40" t="str">
        <f t="shared" si="50"/>
        <v>//</v>
      </c>
    </row>
    <row r="544" spans="5:23" ht="15.6" x14ac:dyDescent="0.75">
      <c r="E544" s="1">
        <f t="shared" si="53"/>
        <v>0</v>
      </c>
      <c r="F544" s="4" t="e">
        <f>INDEX(Classes!G$4:G$50,MATCH(Students!H544,Classes!H$4:H$50,0))</f>
        <v>#N/A</v>
      </c>
      <c r="G544" s="3" t="s">
        <v>16</v>
      </c>
      <c r="J544" s="1"/>
      <c r="K544" s="1"/>
      <c r="L544" s="43"/>
      <c r="M544" s="21"/>
      <c r="R544" s="1"/>
      <c r="S544" s="1">
        <f t="shared" si="51"/>
        <v>0</v>
      </c>
      <c r="T544" t="str">
        <f t="shared" si="52"/>
        <v/>
      </c>
      <c r="U544" s="3">
        <f t="shared" si="48"/>
        <v>0</v>
      </c>
      <c r="V544" s="3" t="e">
        <f t="shared" si="49"/>
        <v>#N/A</v>
      </c>
      <c r="W544" s="40" t="str">
        <f t="shared" si="50"/>
        <v>//</v>
      </c>
    </row>
    <row r="545" spans="5:23" ht="15.6" x14ac:dyDescent="0.75">
      <c r="E545" s="1">
        <f t="shared" si="53"/>
        <v>0</v>
      </c>
      <c r="F545" s="4" t="e">
        <f>INDEX(Classes!G$4:G$50,MATCH(Students!H545,Classes!H$4:H$50,0))</f>
        <v>#N/A</v>
      </c>
      <c r="G545" s="3" t="s">
        <v>16</v>
      </c>
      <c r="J545" s="1"/>
      <c r="K545" s="1"/>
      <c r="L545" s="43"/>
      <c r="M545" s="21"/>
      <c r="R545" s="1"/>
      <c r="S545" s="1">
        <f t="shared" si="51"/>
        <v>0</v>
      </c>
      <c r="T545" t="str">
        <f t="shared" si="52"/>
        <v/>
      </c>
      <c r="U545" s="3">
        <f t="shared" si="48"/>
        <v>0</v>
      </c>
      <c r="V545" s="3" t="e">
        <f t="shared" si="49"/>
        <v>#N/A</v>
      </c>
      <c r="W545" s="40" t="str">
        <f t="shared" si="50"/>
        <v>//</v>
      </c>
    </row>
    <row r="546" spans="5:23" ht="15.6" x14ac:dyDescent="0.75">
      <c r="E546" s="1">
        <f t="shared" si="53"/>
        <v>0</v>
      </c>
      <c r="F546" s="4" t="e">
        <f>INDEX(Classes!G$4:G$50,MATCH(Students!H546,Classes!H$4:H$50,0))</f>
        <v>#N/A</v>
      </c>
      <c r="G546" s="3" t="s">
        <v>16</v>
      </c>
      <c r="J546" s="1"/>
      <c r="K546" s="1"/>
      <c r="L546" s="43"/>
      <c r="M546" s="21"/>
      <c r="R546" s="1"/>
      <c r="S546" s="1">
        <f t="shared" si="51"/>
        <v>0</v>
      </c>
      <c r="T546" t="str">
        <f t="shared" si="52"/>
        <v/>
      </c>
      <c r="U546" s="3">
        <f t="shared" si="48"/>
        <v>0</v>
      </c>
      <c r="V546" s="3" t="e">
        <f t="shared" si="49"/>
        <v>#N/A</v>
      </c>
      <c r="W546" s="40" t="str">
        <f t="shared" si="50"/>
        <v>//</v>
      </c>
    </row>
    <row r="547" spans="5:23" ht="15.6" x14ac:dyDescent="0.75">
      <c r="E547" s="1">
        <f t="shared" si="53"/>
        <v>0</v>
      </c>
      <c r="F547" s="4" t="e">
        <f>INDEX(Classes!G$4:G$50,MATCH(Students!H547,Classes!H$4:H$50,0))</f>
        <v>#N/A</v>
      </c>
      <c r="G547" s="3" t="s">
        <v>16</v>
      </c>
      <c r="J547" s="1"/>
      <c r="K547" s="1"/>
      <c r="L547" s="43"/>
      <c r="M547" s="21"/>
      <c r="R547" s="1"/>
      <c r="S547" s="1">
        <f t="shared" si="51"/>
        <v>0</v>
      </c>
      <c r="T547" t="str">
        <f t="shared" si="52"/>
        <v/>
      </c>
      <c r="U547" s="3">
        <f t="shared" si="48"/>
        <v>0</v>
      </c>
      <c r="V547" s="3" t="e">
        <f t="shared" si="49"/>
        <v>#N/A</v>
      </c>
      <c r="W547" s="40" t="str">
        <f t="shared" si="50"/>
        <v>//</v>
      </c>
    </row>
    <row r="548" spans="5:23" ht="15.6" x14ac:dyDescent="0.75">
      <c r="E548" s="1">
        <f t="shared" si="53"/>
        <v>0</v>
      </c>
      <c r="F548" s="4" t="e">
        <f>INDEX(Classes!G$4:G$50,MATCH(Students!H548,Classes!H$4:H$50,0))</f>
        <v>#N/A</v>
      </c>
      <c r="G548" s="3" t="s">
        <v>16</v>
      </c>
      <c r="J548" s="1"/>
      <c r="K548" s="1"/>
      <c r="L548" s="43"/>
      <c r="M548" s="21"/>
      <c r="R548" s="1"/>
      <c r="S548" s="1">
        <f t="shared" si="51"/>
        <v>0</v>
      </c>
      <c r="T548" t="str">
        <f t="shared" si="52"/>
        <v/>
      </c>
      <c r="U548" s="3">
        <f t="shared" si="48"/>
        <v>0</v>
      </c>
      <c r="V548" s="3" t="e">
        <f t="shared" si="49"/>
        <v>#N/A</v>
      </c>
      <c r="W548" s="40" t="str">
        <f t="shared" si="50"/>
        <v>//</v>
      </c>
    </row>
    <row r="549" spans="5:23" ht="15.6" x14ac:dyDescent="0.75">
      <c r="E549" s="1">
        <f t="shared" si="53"/>
        <v>0</v>
      </c>
      <c r="F549" s="4" t="e">
        <f>INDEX(Classes!G$4:G$50,MATCH(Students!H549,Classes!H$4:H$50,0))</f>
        <v>#N/A</v>
      </c>
      <c r="G549" s="3" t="s">
        <v>16</v>
      </c>
      <c r="J549" s="1"/>
      <c r="K549" s="1"/>
      <c r="L549" s="43"/>
      <c r="M549" s="21"/>
      <c r="R549" s="1"/>
      <c r="S549" s="1">
        <f t="shared" si="51"/>
        <v>0</v>
      </c>
      <c r="T549" t="str">
        <f t="shared" si="52"/>
        <v/>
      </c>
      <c r="U549" s="3">
        <f t="shared" si="48"/>
        <v>0</v>
      </c>
      <c r="V549" s="3" t="e">
        <f t="shared" si="49"/>
        <v>#N/A</v>
      </c>
      <c r="W549" s="40" t="str">
        <f t="shared" si="50"/>
        <v>//</v>
      </c>
    </row>
    <row r="550" spans="5:23" ht="15.6" x14ac:dyDescent="0.75">
      <c r="E550" s="1">
        <f t="shared" si="53"/>
        <v>0</v>
      </c>
      <c r="F550" s="4" t="e">
        <f>INDEX(Classes!G$4:G$50,MATCH(Students!H550,Classes!H$4:H$50,0))</f>
        <v>#N/A</v>
      </c>
      <c r="G550" s="3" t="s">
        <v>16</v>
      </c>
      <c r="J550" s="1"/>
      <c r="K550" s="1"/>
      <c r="L550" s="43"/>
      <c r="M550" s="21"/>
      <c r="R550" s="1"/>
      <c r="S550" s="1">
        <f t="shared" si="51"/>
        <v>0</v>
      </c>
      <c r="T550" t="str">
        <f t="shared" si="52"/>
        <v/>
      </c>
      <c r="U550" s="3">
        <f t="shared" si="48"/>
        <v>0</v>
      </c>
      <c r="V550" s="3" t="e">
        <f t="shared" si="49"/>
        <v>#N/A</v>
      </c>
      <c r="W550" s="40" t="str">
        <f t="shared" si="50"/>
        <v>//</v>
      </c>
    </row>
    <row r="551" spans="5:23" ht="15.6" x14ac:dyDescent="0.75">
      <c r="E551" s="1">
        <f t="shared" si="53"/>
        <v>0</v>
      </c>
      <c r="F551" s="4" t="e">
        <f>INDEX(Classes!G$4:G$50,MATCH(Students!H551,Classes!H$4:H$50,0))</f>
        <v>#N/A</v>
      </c>
      <c r="G551" s="3" t="s">
        <v>16</v>
      </c>
      <c r="J551" s="1"/>
      <c r="K551" s="1"/>
      <c r="L551" s="43"/>
      <c r="M551" s="21"/>
      <c r="R551" s="1"/>
      <c r="S551" s="1">
        <f t="shared" si="51"/>
        <v>0</v>
      </c>
      <c r="T551" t="str">
        <f t="shared" si="52"/>
        <v/>
      </c>
      <c r="U551" s="3">
        <f t="shared" si="48"/>
        <v>0</v>
      </c>
      <c r="V551" s="3" t="e">
        <f t="shared" si="49"/>
        <v>#N/A</v>
      </c>
      <c r="W551" s="40" t="str">
        <f t="shared" si="50"/>
        <v>//</v>
      </c>
    </row>
    <row r="552" spans="5:23" ht="15.6" x14ac:dyDescent="0.75">
      <c r="E552" s="1">
        <f t="shared" si="53"/>
        <v>0</v>
      </c>
      <c r="F552" s="4" t="e">
        <f>INDEX(Classes!G$4:G$50,MATCH(Students!H552,Classes!H$4:H$50,0))</f>
        <v>#N/A</v>
      </c>
      <c r="G552" s="3" t="s">
        <v>16</v>
      </c>
      <c r="J552" s="1"/>
      <c r="K552" s="1"/>
      <c r="L552" s="43"/>
      <c r="M552" s="21"/>
      <c r="R552" s="1"/>
      <c r="S552" s="1">
        <f t="shared" si="51"/>
        <v>0</v>
      </c>
      <c r="T552" t="str">
        <f t="shared" si="52"/>
        <v/>
      </c>
      <c r="U552" s="3">
        <f t="shared" si="48"/>
        <v>0</v>
      </c>
      <c r="V552" s="3" t="e">
        <f t="shared" si="49"/>
        <v>#N/A</v>
      </c>
      <c r="W552" s="40" t="str">
        <f t="shared" si="50"/>
        <v>//</v>
      </c>
    </row>
    <row r="553" spans="5:23" ht="15.6" x14ac:dyDescent="0.75">
      <c r="E553" s="1">
        <f t="shared" si="53"/>
        <v>0</v>
      </c>
      <c r="F553" s="4" t="e">
        <f>INDEX(Classes!G$4:G$50,MATCH(Students!H553,Classes!H$4:H$50,0))</f>
        <v>#N/A</v>
      </c>
      <c r="G553" s="3" t="s">
        <v>16</v>
      </c>
      <c r="J553" s="1"/>
      <c r="K553" s="1"/>
      <c r="L553" s="43"/>
      <c r="M553" s="21"/>
      <c r="R553" s="1"/>
      <c r="S553" s="1">
        <f t="shared" si="51"/>
        <v>0</v>
      </c>
      <c r="T553" t="str">
        <f t="shared" si="52"/>
        <v/>
      </c>
      <c r="U553" s="3">
        <f t="shared" si="48"/>
        <v>0</v>
      </c>
      <c r="V553" s="3" t="e">
        <f t="shared" si="49"/>
        <v>#N/A</v>
      </c>
      <c r="W553" s="40" t="str">
        <f t="shared" si="50"/>
        <v>//</v>
      </c>
    </row>
    <row r="554" spans="5:23" ht="15.6" x14ac:dyDescent="0.75">
      <c r="E554" s="1">
        <f t="shared" si="53"/>
        <v>0</v>
      </c>
      <c r="F554" s="4" t="e">
        <f>INDEX(Classes!G$4:G$50,MATCH(Students!H554,Classes!H$4:H$50,0))</f>
        <v>#N/A</v>
      </c>
      <c r="G554" s="3" t="s">
        <v>16</v>
      </c>
      <c r="J554" s="1"/>
      <c r="K554" s="1"/>
      <c r="L554" s="43"/>
      <c r="M554" s="21"/>
      <c r="R554" s="1"/>
      <c r="S554" s="1">
        <f t="shared" si="51"/>
        <v>0</v>
      </c>
      <c r="T554" t="str">
        <f t="shared" si="52"/>
        <v/>
      </c>
      <c r="U554" s="3">
        <f t="shared" si="48"/>
        <v>0</v>
      </c>
      <c r="V554" s="3" t="e">
        <f t="shared" si="49"/>
        <v>#N/A</v>
      </c>
      <c r="W554" s="40" t="str">
        <f t="shared" si="50"/>
        <v>//</v>
      </c>
    </row>
    <row r="555" spans="5:23" ht="15.6" x14ac:dyDescent="0.75">
      <c r="E555" s="1">
        <f t="shared" si="53"/>
        <v>0</v>
      </c>
      <c r="F555" s="4" t="e">
        <f>INDEX(Classes!G$4:G$50,MATCH(Students!H555,Classes!H$4:H$50,0))</f>
        <v>#N/A</v>
      </c>
      <c r="G555" s="3" t="s">
        <v>16</v>
      </c>
      <c r="J555" s="1"/>
      <c r="K555" s="1"/>
      <c r="L555" s="43"/>
      <c r="M555" s="21"/>
      <c r="R555" s="1"/>
      <c r="S555" s="1">
        <f t="shared" si="51"/>
        <v>0</v>
      </c>
      <c r="T555" t="str">
        <f t="shared" si="52"/>
        <v/>
      </c>
      <c r="U555" s="3">
        <f t="shared" si="48"/>
        <v>0</v>
      </c>
      <c r="V555" s="3" t="e">
        <f t="shared" si="49"/>
        <v>#N/A</v>
      </c>
      <c r="W555" s="40" t="str">
        <f t="shared" si="50"/>
        <v>//</v>
      </c>
    </row>
    <row r="556" spans="5:23" ht="15.6" x14ac:dyDescent="0.75">
      <c r="E556" s="1">
        <f t="shared" si="53"/>
        <v>0</v>
      </c>
      <c r="F556" s="4" t="e">
        <f>INDEX(Classes!G$4:G$50,MATCH(Students!H556,Classes!H$4:H$50,0))</f>
        <v>#N/A</v>
      </c>
      <c r="G556" s="3" t="s">
        <v>16</v>
      </c>
      <c r="J556" s="1"/>
      <c r="K556" s="1"/>
      <c r="L556" s="43"/>
      <c r="M556" s="21"/>
      <c r="R556" s="1"/>
      <c r="S556" s="1">
        <f t="shared" si="51"/>
        <v>0</v>
      </c>
      <c r="T556" t="str">
        <f t="shared" si="52"/>
        <v/>
      </c>
      <c r="U556" s="3">
        <f t="shared" si="48"/>
        <v>0</v>
      </c>
      <c r="V556" s="3" t="e">
        <f t="shared" si="49"/>
        <v>#N/A</v>
      </c>
      <c r="W556" s="40" t="str">
        <f t="shared" si="50"/>
        <v>//</v>
      </c>
    </row>
    <row r="557" spans="5:23" ht="15.6" x14ac:dyDescent="0.75">
      <c r="E557" s="1">
        <f t="shared" si="53"/>
        <v>0</v>
      </c>
      <c r="F557" s="4" t="e">
        <f>INDEX(Classes!G$4:G$50,MATCH(Students!H557,Classes!H$4:H$50,0))</f>
        <v>#N/A</v>
      </c>
      <c r="G557" s="3" t="s">
        <v>16</v>
      </c>
      <c r="J557" s="1"/>
      <c r="K557" s="1"/>
      <c r="L557" s="43"/>
      <c r="M557" s="21"/>
      <c r="R557" s="1"/>
      <c r="S557" s="1">
        <f t="shared" si="51"/>
        <v>0</v>
      </c>
      <c r="T557" t="str">
        <f t="shared" si="52"/>
        <v/>
      </c>
      <c r="U557" s="3">
        <f t="shared" si="48"/>
        <v>0</v>
      </c>
      <c r="V557" s="3" t="e">
        <f t="shared" si="49"/>
        <v>#N/A</v>
      </c>
      <c r="W557" s="40" t="str">
        <f t="shared" si="50"/>
        <v>//</v>
      </c>
    </row>
    <row r="558" spans="5:23" ht="15.6" x14ac:dyDescent="0.75">
      <c r="E558" s="1">
        <f t="shared" si="53"/>
        <v>0</v>
      </c>
      <c r="F558" s="4" t="e">
        <f>INDEX(Classes!G$4:G$50,MATCH(Students!H558,Classes!H$4:H$50,0))</f>
        <v>#N/A</v>
      </c>
      <c r="G558" s="3" t="s">
        <v>16</v>
      </c>
      <c r="J558" s="1"/>
      <c r="K558" s="1"/>
      <c r="L558" s="43"/>
      <c r="M558" s="21"/>
      <c r="R558" s="1"/>
      <c r="S558" s="1">
        <f t="shared" si="51"/>
        <v>0</v>
      </c>
      <c r="T558" t="str">
        <f t="shared" si="52"/>
        <v/>
      </c>
      <c r="U558" s="3">
        <f t="shared" si="48"/>
        <v>0</v>
      </c>
      <c r="V558" s="3" t="e">
        <f t="shared" si="49"/>
        <v>#N/A</v>
      </c>
      <c r="W558" s="40" t="str">
        <f t="shared" si="50"/>
        <v>//</v>
      </c>
    </row>
    <row r="559" spans="5:23" ht="15.6" x14ac:dyDescent="0.75">
      <c r="E559" s="1">
        <f t="shared" si="53"/>
        <v>0</v>
      </c>
      <c r="F559" s="4" t="e">
        <f>INDEX(Classes!G$4:G$50,MATCH(Students!H559,Classes!H$4:H$50,0))</f>
        <v>#N/A</v>
      </c>
      <c r="G559" s="3" t="s">
        <v>16</v>
      </c>
      <c r="J559" s="1"/>
      <c r="K559" s="1"/>
      <c r="L559" s="43"/>
      <c r="M559" s="21"/>
      <c r="R559" s="1"/>
      <c r="S559" s="1">
        <f t="shared" si="51"/>
        <v>0</v>
      </c>
      <c r="T559" t="str">
        <f t="shared" si="52"/>
        <v/>
      </c>
      <c r="U559" s="3">
        <f t="shared" si="48"/>
        <v>0</v>
      </c>
      <c r="V559" s="3" t="e">
        <f t="shared" si="49"/>
        <v>#N/A</v>
      </c>
      <c r="W559" s="40" t="str">
        <f t="shared" si="50"/>
        <v>//</v>
      </c>
    </row>
    <row r="560" spans="5:23" ht="15.6" x14ac:dyDescent="0.75">
      <c r="E560" s="1">
        <f t="shared" si="53"/>
        <v>0</v>
      </c>
      <c r="F560" s="4" t="e">
        <f>INDEX(Classes!G$4:G$50,MATCH(Students!H560,Classes!H$4:H$50,0))</f>
        <v>#N/A</v>
      </c>
      <c r="G560" s="3" t="s">
        <v>16</v>
      </c>
      <c r="J560" s="1"/>
      <c r="K560" s="1"/>
      <c r="L560" s="43"/>
      <c r="M560" s="21"/>
      <c r="R560" s="1"/>
      <c r="S560" s="1">
        <f t="shared" si="51"/>
        <v>0</v>
      </c>
      <c r="T560" t="str">
        <f t="shared" si="52"/>
        <v/>
      </c>
      <c r="U560" s="3">
        <f t="shared" si="48"/>
        <v>0</v>
      </c>
      <c r="V560" s="3" t="e">
        <f t="shared" si="49"/>
        <v>#N/A</v>
      </c>
      <c r="W560" s="40" t="str">
        <f t="shared" si="50"/>
        <v>//</v>
      </c>
    </row>
    <row r="561" spans="5:23" ht="15.6" x14ac:dyDescent="0.75">
      <c r="E561" s="1">
        <f t="shared" si="53"/>
        <v>0</v>
      </c>
      <c r="F561" s="4" t="e">
        <f>INDEX(Classes!G$4:G$50,MATCH(Students!H561,Classes!H$4:H$50,0))</f>
        <v>#N/A</v>
      </c>
      <c r="G561" s="3" t="s">
        <v>16</v>
      </c>
      <c r="J561" s="1"/>
      <c r="K561" s="1"/>
      <c r="L561" s="43"/>
      <c r="M561" s="21"/>
      <c r="R561" s="1"/>
      <c r="S561" s="1">
        <f t="shared" si="51"/>
        <v>0</v>
      </c>
      <c r="T561" t="str">
        <f t="shared" si="52"/>
        <v/>
      </c>
      <c r="U561" s="3">
        <f t="shared" si="48"/>
        <v>0</v>
      </c>
      <c r="V561" s="3" t="e">
        <f t="shared" si="49"/>
        <v>#N/A</v>
      </c>
      <c r="W561" s="40" t="str">
        <f t="shared" si="50"/>
        <v>//</v>
      </c>
    </row>
    <row r="562" spans="5:23" ht="15.6" x14ac:dyDescent="0.75">
      <c r="E562" s="1">
        <f t="shared" si="53"/>
        <v>0</v>
      </c>
      <c r="F562" s="4" t="e">
        <f>INDEX(Classes!G$4:G$50,MATCH(Students!H562,Classes!H$4:H$50,0))</f>
        <v>#N/A</v>
      </c>
      <c r="G562" s="3" t="s">
        <v>16</v>
      </c>
      <c r="J562" s="1"/>
      <c r="K562" s="1"/>
      <c r="L562" s="43"/>
      <c r="M562" s="21"/>
      <c r="R562" s="1"/>
      <c r="S562" s="1">
        <f t="shared" si="51"/>
        <v>0</v>
      </c>
      <c r="T562" t="str">
        <f t="shared" si="52"/>
        <v/>
      </c>
      <c r="U562" s="3">
        <f t="shared" si="48"/>
        <v>0</v>
      </c>
      <c r="V562" s="3" t="e">
        <f t="shared" si="49"/>
        <v>#N/A</v>
      </c>
      <c r="W562" s="40" t="str">
        <f t="shared" si="50"/>
        <v>//</v>
      </c>
    </row>
    <row r="563" spans="5:23" ht="15.6" x14ac:dyDescent="0.75">
      <c r="E563" s="1">
        <f t="shared" si="53"/>
        <v>0</v>
      </c>
      <c r="F563" s="4" t="e">
        <f>INDEX(Classes!G$4:G$50,MATCH(Students!H563,Classes!H$4:H$50,0))</f>
        <v>#N/A</v>
      </c>
      <c r="G563" s="3" t="s">
        <v>16</v>
      </c>
      <c r="J563" s="1"/>
      <c r="K563" s="1"/>
      <c r="L563" s="43"/>
      <c r="M563" s="21"/>
      <c r="R563" s="1"/>
      <c r="S563" s="1">
        <f t="shared" si="51"/>
        <v>0</v>
      </c>
      <c r="T563" t="str">
        <f t="shared" si="52"/>
        <v/>
      </c>
      <c r="U563" s="3">
        <f t="shared" si="48"/>
        <v>0</v>
      </c>
      <c r="V563" s="3" t="e">
        <f t="shared" si="49"/>
        <v>#N/A</v>
      </c>
      <c r="W563" s="40" t="str">
        <f t="shared" si="50"/>
        <v>//</v>
      </c>
    </row>
    <row r="564" spans="5:23" ht="15.6" x14ac:dyDescent="0.75">
      <c r="E564" s="1">
        <f t="shared" si="53"/>
        <v>0</v>
      </c>
      <c r="F564" s="4" t="e">
        <f>INDEX(Classes!G$4:G$50,MATCH(Students!H564,Classes!H$4:H$50,0))</f>
        <v>#N/A</v>
      </c>
      <c r="G564" s="3" t="s">
        <v>16</v>
      </c>
      <c r="J564" s="1"/>
      <c r="K564" s="1"/>
      <c r="L564" s="43"/>
      <c r="M564" s="21"/>
      <c r="R564" s="1"/>
      <c r="S564" s="1">
        <f t="shared" si="51"/>
        <v>0</v>
      </c>
      <c r="T564" t="str">
        <f t="shared" si="52"/>
        <v/>
      </c>
      <c r="U564" s="3">
        <f t="shared" si="48"/>
        <v>0</v>
      </c>
      <c r="V564" s="3" t="e">
        <f t="shared" si="49"/>
        <v>#N/A</v>
      </c>
      <c r="W564" s="40" t="str">
        <f t="shared" si="50"/>
        <v>//</v>
      </c>
    </row>
    <row r="565" spans="5:23" ht="15.6" x14ac:dyDescent="0.75">
      <c r="E565" s="1">
        <f t="shared" si="53"/>
        <v>0</v>
      </c>
      <c r="F565" s="4" t="e">
        <f>INDEX(Classes!G$4:G$50,MATCH(Students!H565,Classes!H$4:H$50,0))</f>
        <v>#N/A</v>
      </c>
      <c r="G565" s="3" t="s">
        <v>16</v>
      </c>
      <c r="J565" s="1"/>
      <c r="K565" s="1"/>
      <c r="L565" s="43"/>
      <c r="M565" s="21"/>
      <c r="R565" s="1"/>
      <c r="S565" s="1">
        <f t="shared" si="51"/>
        <v>0</v>
      </c>
      <c r="T565" t="str">
        <f t="shared" si="52"/>
        <v/>
      </c>
      <c r="U565" s="3">
        <f t="shared" si="48"/>
        <v>0</v>
      </c>
      <c r="V565" s="3" t="e">
        <f t="shared" si="49"/>
        <v>#N/A</v>
      </c>
      <c r="W565" s="40" t="str">
        <f t="shared" si="50"/>
        <v>//</v>
      </c>
    </row>
    <row r="566" spans="5:23" ht="15.6" x14ac:dyDescent="0.75">
      <c r="E566" s="1">
        <f t="shared" si="53"/>
        <v>0</v>
      </c>
      <c r="F566" s="4" t="e">
        <f>INDEX(Classes!G$4:G$50,MATCH(Students!H566,Classes!H$4:H$50,0))</f>
        <v>#N/A</v>
      </c>
      <c r="G566" s="3" t="s">
        <v>16</v>
      </c>
      <c r="J566" s="1"/>
      <c r="K566" s="1"/>
      <c r="L566" s="43"/>
      <c r="M566" s="21"/>
      <c r="R566" s="1"/>
      <c r="S566" s="1">
        <f t="shared" si="51"/>
        <v>0</v>
      </c>
      <c r="T566" t="str">
        <f t="shared" si="52"/>
        <v/>
      </c>
      <c r="U566" s="3">
        <f t="shared" si="48"/>
        <v>0</v>
      </c>
      <c r="V566" s="3" t="e">
        <f t="shared" si="49"/>
        <v>#N/A</v>
      </c>
      <c r="W566" s="40" t="str">
        <f t="shared" si="50"/>
        <v>//</v>
      </c>
    </row>
    <row r="567" spans="5:23" ht="15.6" x14ac:dyDescent="0.75">
      <c r="E567" s="1">
        <f t="shared" si="53"/>
        <v>0</v>
      </c>
      <c r="F567" s="4" t="e">
        <f>INDEX(Classes!G$4:G$50,MATCH(Students!H567,Classes!H$4:H$50,0))</f>
        <v>#N/A</v>
      </c>
      <c r="G567" s="3" t="s">
        <v>16</v>
      </c>
      <c r="J567" s="1"/>
      <c r="K567" s="1"/>
      <c r="L567" s="43"/>
      <c r="M567" s="21"/>
      <c r="R567" s="1"/>
      <c r="S567" s="1">
        <f t="shared" si="51"/>
        <v>0</v>
      </c>
      <c r="T567" t="str">
        <f t="shared" si="52"/>
        <v/>
      </c>
      <c r="U567" s="3">
        <f t="shared" si="48"/>
        <v>0</v>
      </c>
      <c r="V567" s="3" t="e">
        <f t="shared" si="49"/>
        <v>#N/A</v>
      </c>
      <c r="W567" s="40" t="str">
        <f t="shared" si="50"/>
        <v>//</v>
      </c>
    </row>
    <row r="568" spans="5:23" ht="15.6" x14ac:dyDescent="0.75">
      <c r="E568" s="1">
        <f t="shared" si="53"/>
        <v>0</v>
      </c>
      <c r="F568" s="4" t="e">
        <f>INDEX(Classes!G$4:G$50,MATCH(Students!H568,Classes!H$4:H$50,0))</f>
        <v>#N/A</v>
      </c>
      <c r="G568" s="3" t="s">
        <v>16</v>
      </c>
      <c r="J568" s="1"/>
      <c r="K568" s="1"/>
      <c r="L568" s="43"/>
      <c r="M568" s="21"/>
      <c r="R568" s="1"/>
      <c r="S568" s="1">
        <f t="shared" si="51"/>
        <v>0</v>
      </c>
      <c r="T568" t="str">
        <f t="shared" si="52"/>
        <v/>
      </c>
      <c r="U568" s="3">
        <f t="shared" si="48"/>
        <v>0</v>
      </c>
      <c r="V568" s="3" t="e">
        <f t="shared" si="49"/>
        <v>#N/A</v>
      </c>
      <c r="W568" s="40" t="str">
        <f t="shared" si="50"/>
        <v>//</v>
      </c>
    </row>
    <row r="569" spans="5:23" ht="15.6" x14ac:dyDescent="0.75">
      <c r="E569" s="1">
        <f t="shared" si="53"/>
        <v>0</v>
      </c>
      <c r="F569" s="4" t="e">
        <f>INDEX(Classes!G$4:G$50,MATCH(Students!H569,Classes!H$4:H$50,0))</f>
        <v>#N/A</v>
      </c>
      <c r="G569" s="3" t="s">
        <v>16</v>
      </c>
      <c r="J569" s="1"/>
      <c r="K569" s="1"/>
      <c r="L569" s="43"/>
      <c r="M569" s="21"/>
      <c r="R569" s="1"/>
      <c r="S569" s="1">
        <f t="shared" si="51"/>
        <v>0</v>
      </c>
      <c r="T569" t="str">
        <f t="shared" si="52"/>
        <v/>
      </c>
      <c r="U569" s="3">
        <f t="shared" si="48"/>
        <v>0</v>
      </c>
      <c r="V569" s="3" t="e">
        <f t="shared" si="49"/>
        <v>#N/A</v>
      </c>
      <c r="W569" s="40" t="str">
        <f t="shared" si="50"/>
        <v>//</v>
      </c>
    </row>
    <row r="570" spans="5:23" ht="15.6" x14ac:dyDescent="0.75">
      <c r="E570" s="1">
        <f t="shared" si="53"/>
        <v>0</v>
      </c>
      <c r="F570" s="4" t="e">
        <f>INDEX(Classes!G$4:G$50,MATCH(Students!H570,Classes!H$4:H$50,0))</f>
        <v>#N/A</v>
      </c>
      <c r="G570" s="3" t="s">
        <v>16</v>
      </c>
      <c r="J570" s="1"/>
      <c r="K570" s="1"/>
      <c r="L570" s="43"/>
      <c r="M570" s="21"/>
      <c r="R570" s="1"/>
      <c r="S570" s="1">
        <f t="shared" si="51"/>
        <v>0</v>
      </c>
      <c r="T570" t="str">
        <f t="shared" si="52"/>
        <v/>
      </c>
      <c r="U570" s="3">
        <f t="shared" si="48"/>
        <v>0</v>
      </c>
      <c r="V570" s="3" t="e">
        <f t="shared" si="49"/>
        <v>#N/A</v>
      </c>
      <c r="W570" s="40" t="str">
        <f t="shared" si="50"/>
        <v>//</v>
      </c>
    </row>
    <row r="571" spans="5:23" ht="15.6" x14ac:dyDescent="0.75">
      <c r="E571" s="1">
        <f t="shared" si="53"/>
        <v>0</v>
      </c>
      <c r="F571" s="4" t="e">
        <f>INDEX(Classes!G$4:G$50,MATCH(Students!H571,Classes!H$4:H$50,0))</f>
        <v>#N/A</v>
      </c>
      <c r="G571" s="3" t="s">
        <v>16</v>
      </c>
      <c r="J571" s="1"/>
      <c r="K571" s="1"/>
      <c r="L571" s="43"/>
      <c r="M571" s="21"/>
      <c r="R571" s="1"/>
      <c r="S571" s="1">
        <f t="shared" si="51"/>
        <v>0</v>
      </c>
      <c r="T571" t="str">
        <f t="shared" si="52"/>
        <v/>
      </c>
      <c r="U571" s="3">
        <f t="shared" si="48"/>
        <v>0</v>
      </c>
      <c r="V571" s="3" t="e">
        <f t="shared" si="49"/>
        <v>#N/A</v>
      </c>
      <c r="W571" s="40" t="str">
        <f t="shared" si="50"/>
        <v>//</v>
      </c>
    </row>
    <row r="572" spans="5:23" ht="15.6" x14ac:dyDescent="0.75">
      <c r="E572" s="1">
        <f t="shared" si="53"/>
        <v>0</v>
      </c>
      <c r="F572" s="4" t="e">
        <f>INDEX(Classes!G$4:G$50,MATCH(Students!H572,Classes!H$4:H$50,0))</f>
        <v>#N/A</v>
      </c>
      <c r="G572" s="3" t="s">
        <v>16</v>
      </c>
      <c r="J572" s="1"/>
      <c r="K572" s="1"/>
      <c r="L572" s="43"/>
      <c r="M572" s="21"/>
      <c r="R572" s="1"/>
      <c r="S572" s="1">
        <f t="shared" si="51"/>
        <v>0</v>
      </c>
      <c r="T572" t="str">
        <f t="shared" si="52"/>
        <v/>
      </c>
      <c r="U572" s="3">
        <f t="shared" si="48"/>
        <v>0</v>
      </c>
      <c r="V572" s="3" t="e">
        <f t="shared" si="49"/>
        <v>#N/A</v>
      </c>
      <c r="W572" s="40" t="str">
        <f t="shared" si="50"/>
        <v>//</v>
      </c>
    </row>
    <row r="573" spans="5:23" ht="15.6" x14ac:dyDescent="0.75">
      <c r="E573" s="1">
        <f t="shared" si="53"/>
        <v>0</v>
      </c>
      <c r="F573" s="4" t="e">
        <f>INDEX(Classes!G$4:G$50,MATCH(Students!H573,Classes!H$4:H$50,0))</f>
        <v>#N/A</v>
      </c>
      <c r="G573" s="3" t="s">
        <v>16</v>
      </c>
      <c r="J573" s="1"/>
      <c r="K573" s="1"/>
      <c r="L573" s="43"/>
      <c r="M573" s="21"/>
      <c r="R573" s="1"/>
      <c r="S573" s="1">
        <f t="shared" si="51"/>
        <v>0</v>
      </c>
      <c r="T573" t="str">
        <f t="shared" si="52"/>
        <v/>
      </c>
      <c r="U573" s="3">
        <f t="shared" si="48"/>
        <v>0</v>
      </c>
      <c r="V573" s="3" t="e">
        <f t="shared" si="49"/>
        <v>#N/A</v>
      </c>
      <c r="W573" s="40" t="str">
        <f t="shared" si="50"/>
        <v>//</v>
      </c>
    </row>
    <row r="574" spans="5:23" ht="15.6" x14ac:dyDescent="0.75">
      <c r="E574" s="1">
        <f t="shared" si="53"/>
        <v>0</v>
      </c>
      <c r="F574" s="4" t="e">
        <f>INDEX(Classes!G$4:G$50,MATCH(Students!H574,Classes!H$4:H$50,0))</f>
        <v>#N/A</v>
      </c>
      <c r="G574" s="3" t="s">
        <v>16</v>
      </c>
      <c r="J574" s="1"/>
      <c r="K574" s="1"/>
      <c r="L574" s="43"/>
      <c r="M574" s="21"/>
      <c r="R574" s="1"/>
      <c r="S574" s="1">
        <f t="shared" si="51"/>
        <v>0</v>
      </c>
      <c r="T574" t="str">
        <f t="shared" si="52"/>
        <v/>
      </c>
      <c r="U574" s="3">
        <f t="shared" si="48"/>
        <v>0</v>
      </c>
      <c r="V574" s="3" t="e">
        <f t="shared" si="49"/>
        <v>#N/A</v>
      </c>
      <c r="W574" s="40" t="str">
        <f t="shared" si="50"/>
        <v>//</v>
      </c>
    </row>
    <row r="575" spans="5:23" ht="15.6" x14ac:dyDescent="0.75">
      <c r="E575" s="1">
        <f t="shared" si="53"/>
        <v>0</v>
      </c>
      <c r="F575" s="4" t="e">
        <f>INDEX(Classes!G$4:G$50,MATCH(Students!H575,Classes!H$4:H$50,0))</f>
        <v>#N/A</v>
      </c>
      <c r="G575" s="3" t="s">
        <v>16</v>
      </c>
      <c r="J575" s="1"/>
      <c r="K575" s="1"/>
      <c r="L575" s="43"/>
      <c r="M575" s="21"/>
      <c r="R575" s="1"/>
      <c r="S575" s="1">
        <f t="shared" si="51"/>
        <v>0</v>
      </c>
      <c r="T575" t="str">
        <f t="shared" si="52"/>
        <v/>
      </c>
      <c r="U575" s="3">
        <f t="shared" si="48"/>
        <v>0</v>
      </c>
      <c r="V575" s="3" t="e">
        <f t="shared" si="49"/>
        <v>#N/A</v>
      </c>
      <c r="W575" s="40" t="str">
        <f t="shared" si="50"/>
        <v>//</v>
      </c>
    </row>
    <row r="576" spans="5:23" ht="15.6" x14ac:dyDescent="0.75">
      <c r="E576" s="1">
        <f t="shared" si="53"/>
        <v>0</v>
      </c>
      <c r="F576" s="4" t="e">
        <f>INDEX(Classes!G$4:G$50,MATCH(Students!H576,Classes!H$4:H$50,0))</f>
        <v>#N/A</v>
      </c>
      <c r="G576" s="3" t="s">
        <v>16</v>
      </c>
      <c r="J576" s="1"/>
      <c r="K576" s="1"/>
      <c r="L576" s="43"/>
      <c r="M576" s="21"/>
      <c r="R576" s="1"/>
      <c r="S576" s="1">
        <f t="shared" si="51"/>
        <v>0</v>
      </c>
      <c r="T576" t="str">
        <f t="shared" si="52"/>
        <v/>
      </c>
      <c r="U576" s="3">
        <f t="shared" si="48"/>
        <v>0</v>
      </c>
      <c r="V576" s="3" t="e">
        <f t="shared" si="49"/>
        <v>#N/A</v>
      </c>
      <c r="W576" s="40" t="str">
        <f t="shared" si="50"/>
        <v>//</v>
      </c>
    </row>
    <row r="577" spans="5:23" ht="15.6" x14ac:dyDescent="0.75">
      <c r="E577" s="1">
        <f t="shared" si="53"/>
        <v>0</v>
      </c>
      <c r="F577" s="4" t="e">
        <f>INDEX(Classes!G$4:G$50,MATCH(Students!H577,Classes!H$4:H$50,0))</f>
        <v>#N/A</v>
      </c>
      <c r="G577" s="3" t="s">
        <v>16</v>
      </c>
      <c r="J577" s="1"/>
      <c r="K577" s="1"/>
      <c r="L577" s="43"/>
      <c r="M577" s="21"/>
      <c r="R577" s="1"/>
      <c r="S577" s="1">
        <f t="shared" si="51"/>
        <v>0</v>
      </c>
      <c r="T577" t="str">
        <f t="shared" si="52"/>
        <v/>
      </c>
      <c r="U577" s="3">
        <f t="shared" si="48"/>
        <v>0</v>
      </c>
      <c r="V577" s="3" t="e">
        <f t="shared" si="49"/>
        <v>#N/A</v>
      </c>
      <c r="W577" s="40" t="str">
        <f t="shared" si="50"/>
        <v>//</v>
      </c>
    </row>
    <row r="578" spans="5:23" ht="15.6" x14ac:dyDescent="0.75">
      <c r="E578" s="1">
        <f t="shared" si="53"/>
        <v>0</v>
      </c>
      <c r="F578" s="4" t="e">
        <f>INDEX(Classes!G$4:G$50,MATCH(Students!H578,Classes!H$4:H$50,0))</f>
        <v>#N/A</v>
      </c>
      <c r="G578" s="3" t="s">
        <v>16</v>
      </c>
      <c r="J578" s="1"/>
      <c r="K578" s="1"/>
      <c r="L578" s="43"/>
      <c r="M578" s="21"/>
      <c r="R578" s="1"/>
      <c r="S578" s="1">
        <f t="shared" si="51"/>
        <v>0</v>
      </c>
      <c r="T578" t="str">
        <f t="shared" si="52"/>
        <v/>
      </c>
      <c r="U578" s="3">
        <f t="shared" si="48"/>
        <v>0</v>
      </c>
      <c r="V578" s="3" t="e">
        <f t="shared" si="49"/>
        <v>#N/A</v>
      </c>
      <c r="W578" s="40" t="str">
        <f t="shared" si="50"/>
        <v>//</v>
      </c>
    </row>
    <row r="579" spans="5:23" ht="15.6" x14ac:dyDescent="0.75">
      <c r="E579" s="1">
        <f t="shared" si="53"/>
        <v>0</v>
      </c>
      <c r="F579" s="4" t="e">
        <f>INDEX(Classes!G$4:G$50,MATCH(Students!H579,Classes!H$4:H$50,0))</f>
        <v>#N/A</v>
      </c>
      <c r="G579" s="3" t="s">
        <v>16</v>
      </c>
      <c r="J579" s="1"/>
      <c r="K579" s="1"/>
      <c r="L579" s="43"/>
      <c r="M579" s="21"/>
      <c r="R579" s="1"/>
      <c r="S579" s="1">
        <f t="shared" si="51"/>
        <v>0</v>
      </c>
      <c r="T579" t="str">
        <f t="shared" si="52"/>
        <v/>
      </c>
      <c r="U579" s="3">
        <f t="shared" ref="U579:U642" si="54">N579</f>
        <v>0</v>
      </c>
      <c r="V579" s="3" t="e">
        <f t="shared" ref="V579:V642" si="55">VLOOKUP(M579,$X$3:$Y$20,2,FALSE)</f>
        <v>#N/A</v>
      </c>
      <c r="W579" s="40" t="str">
        <f t="shared" ref="W579:W642" si="56">MID(L579,4,2) &amp; "/" &amp; LEFT(L579,2) &amp;"/" &amp; RIGHT(L579,4)</f>
        <v>//</v>
      </c>
    </row>
    <row r="580" spans="5:23" ht="15.6" x14ac:dyDescent="0.75">
      <c r="E580" s="1">
        <f t="shared" si="53"/>
        <v>0</v>
      </c>
      <c r="F580" s="4" t="e">
        <f>INDEX(Classes!G$4:G$50,MATCH(Students!H580,Classes!H$4:H$50,0))</f>
        <v>#N/A</v>
      </c>
      <c r="G580" s="3" t="s">
        <v>16</v>
      </c>
      <c r="J580" s="1"/>
      <c r="K580" s="1"/>
      <c r="L580" s="43"/>
      <c r="M580" s="21"/>
      <c r="R580" s="1"/>
      <c r="S580" s="1">
        <f t="shared" ref="S580:S643" si="57">I580</f>
        <v>0</v>
      </c>
      <c r="T580" t="str">
        <f t="shared" ref="T580:T643" si="58">IF(G580="Student",LEFT(J580,1)&amp;K580,LEFT(R580,10))</f>
        <v/>
      </c>
      <c r="U580" s="3">
        <f t="shared" si="54"/>
        <v>0</v>
      </c>
      <c r="V580" s="3" t="e">
        <f t="shared" si="55"/>
        <v>#N/A</v>
      </c>
      <c r="W580" s="40" t="str">
        <f t="shared" si="56"/>
        <v>//</v>
      </c>
    </row>
    <row r="581" spans="5:23" ht="15.6" x14ac:dyDescent="0.75">
      <c r="E581" s="1">
        <f t="shared" si="53"/>
        <v>0</v>
      </c>
      <c r="F581" s="4" t="e">
        <f>INDEX(Classes!G$4:G$50,MATCH(Students!H581,Classes!H$4:H$50,0))</f>
        <v>#N/A</v>
      </c>
      <c r="G581" s="3" t="s">
        <v>16</v>
      </c>
      <c r="J581" s="1"/>
      <c r="K581" s="1"/>
      <c r="L581" s="43"/>
      <c r="M581" s="21"/>
      <c r="R581" s="1"/>
      <c r="S581" s="1">
        <f t="shared" si="57"/>
        <v>0</v>
      </c>
      <c r="T581" t="str">
        <f t="shared" si="58"/>
        <v/>
      </c>
      <c r="U581" s="3">
        <f t="shared" si="54"/>
        <v>0</v>
      </c>
      <c r="V581" s="3" t="e">
        <f t="shared" si="55"/>
        <v>#N/A</v>
      </c>
      <c r="W581" s="40" t="str">
        <f t="shared" si="56"/>
        <v>//</v>
      </c>
    </row>
    <row r="582" spans="5:23" ht="15.6" x14ac:dyDescent="0.75">
      <c r="E582" s="1">
        <f t="shared" ref="E582:E645" si="59">E581</f>
        <v>0</v>
      </c>
      <c r="F582" s="4" t="e">
        <f>INDEX(Classes!G$4:G$50,MATCH(Students!H582,Classes!H$4:H$50,0))</f>
        <v>#N/A</v>
      </c>
      <c r="G582" s="3" t="s">
        <v>16</v>
      </c>
      <c r="J582" s="1"/>
      <c r="K582" s="1"/>
      <c r="L582" s="43"/>
      <c r="M582" s="21"/>
      <c r="R582" s="1"/>
      <c r="S582" s="1">
        <f t="shared" si="57"/>
        <v>0</v>
      </c>
      <c r="T582" t="str">
        <f t="shared" si="58"/>
        <v/>
      </c>
      <c r="U582" s="3">
        <f t="shared" si="54"/>
        <v>0</v>
      </c>
      <c r="V582" s="3" t="e">
        <f t="shared" si="55"/>
        <v>#N/A</v>
      </c>
      <c r="W582" s="40" t="str">
        <f t="shared" si="56"/>
        <v>//</v>
      </c>
    </row>
    <row r="583" spans="5:23" ht="15.6" x14ac:dyDescent="0.75">
      <c r="E583" s="1">
        <f t="shared" si="59"/>
        <v>0</v>
      </c>
      <c r="F583" s="4" t="e">
        <f>INDEX(Classes!G$4:G$50,MATCH(Students!H583,Classes!H$4:H$50,0))</f>
        <v>#N/A</v>
      </c>
      <c r="G583" s="3" t="s">
        <v>16</v>
      </c>
      <c r="J583" s="1"/>
      <c r="K583" s="1"/>
      <c r="L583" s="43"/>
      <c r="M583" s="21"/>
      <c r="R583" s="1"/>
      <c r="S583" s="1">
        <f t="shared" si="57"/>
        <v>0</v>
      </c>
      <c r="T583" t="str">
        <f t="shared" si="58"/>
        <v/>
      </c>
      <c r="U583" s="3">
        <f t="shared" si="54"/>
        <v>0</v>
      </c>
      <c r="V583" s="3" t="e">
        <f t="shared" si="55"/>
        <v>#N/A</v>
      </c>
      <c r="W583" s="40" t="str">
        <f t="shared" si="56"/>
        <v>//</v>
      </c>
    </row>
    <row r="584" spans="5:23" ht="15.6" x14ac:dyDescent="0.75">
      <c r="E584" s="1">
        <f t="shared" si="59"/>
        <v>0</v>
      </c>
      <c r="F584" s="4" t="e">
        <f>INDEX(Classes!G$4:G$50,MATCH(Students!H584,Classes!H$4:H$50,0))</f>
        <v>#N/A</v>
      </c>
      <c r="G584" s="3" t="s">
        <v>16</v>
      </c>
      <c r="J584" s="1"/>
      <c r="K584" s="1"/>
      <c r="L584" s="43"/>
      <c r="M584" s="21"/>
      <c r="R584" s="1"/>
      <c r="S584" s="1">
        <f t="shared" si="57"/>
        <v>0</v>
      </c>
      <c r="T584" t="str">
        <f t="shared" si="58"/>
        <v/>
      </c>
      <c r="U584" s="3">
        <f t="shared" si="54"/>
        <v>0</v>
      </c>
      <c r="V584" s="3" t="e">
        <f t="shared" si="55"/>
        <v>#N/A</v>
      </c>
      <c r="W584" s="40" t="str">
        <f t="shared" si="56"/>
        <v>//</v>
      </c>
    </row>
    <row r="585" spans="5:23" ht="15.6" x14ac:dyDescent="0.75">
      <c r="E585" s="1">
        <f t="shared" si="59"/>
        <v>0</v>
      </c>
      <c r="F585" s="4" t="e">
        <f>INDEX(Classes!G$4:G$50,MATCH(Students!H585,Classes!H$4:H$50,0))</f>
        <v>#N/A</v>
      </c>
      <c r="G585" s="3" t="s">
        <v>16</v>
      </c>
      <c r="J585" s="1"/>
      <c r="K585" s="1"/>
      <c r="L585" s="43"/>
      <c r="M585" s="21"/>
      <c r="R585" s="1"/>
      <c r="S585" s="1">
        <f t="shared" si="57"/>
        <v>0</v>
      </c>
      <c r="T585" t="str">
        <f t="shared" si="58"/>
        <v/>
      </c>
      <c r="U585" s="3">
        <f t="shared" si="54"/>
        <v>0</v>
      </c>
      <c r="V585" s="3" t="e">
        <f t="shared" si="55"/>
        <v>#N/A</v>
      </c>
      <c r="W585" s="40" t="str">
        <f t="shared" si="56"/>
        <v>//</v>
      </c>
    </row>
    <row r="586" spans="5:23" ht="15.6" x14ac:dyDescent="0.75">
      <c r="E586" s="1">
        <f t="shared" si="59"/>
        <v>0</v>
      </c>
      <c r="F586" s="4" t="e">
        <f>INDEX(Classes!G$4:G$50,MATCH(Students!H586,Classes!H$4:H$50,0))</f>
        <v>#N/A</v>
      </c>
      <c r="G586" s="3" t="s">
        <v>16</v>
      </c>
      <c r="J586" s="1"/>
      <c r="K586" s="1"/>
      <c r="L586" s="43"/>
      <c r="M586" s="21"/>
      <c r="R586" s="1"/>
      <c r="S586" s="1">
        <f t="shared" si="57"/>
        <v>0</v>
      </c>
      <c r="T586" t="str">
        <f t="shared" si="58"/>
        <v/>
      </c>
      <c r="U586" s="3">
        <f t="shared" si="54"/>
        <v>0</v>
      </c>
      <c r="V586" s="3" t="e">
        <f t="shared" si="55"/>
        <v>#N/A</v>
      </c>
      <c r="W586" s="40" t="str">
        <f t="shared" si="56"/>
        <v>//</v>
      </c>
    </row>
    <row r="587" spans="5:23" ht="15.6" x14ac:dyDescent="0.75">
      <c r="E587" s="1">
        <f t="shared" si="59"/>
        <v>0</v>
      </c>
      <c r="F587" s="4" t="e">
        <f>INDEX(Classes!G$4:G$50,MATCH(Students!H587,Classes!H$4:H$50,0))</f>
        <v>#N/A</v>
      </c>
      <c r="G587" s="3" t="s">
        <v>16</v>
      </c>
      <c r="J587" s="1"/>
      <c r="K587" s="1"/>
      <c r="L587" s="43"/>
      <c r="M587" s="21"/>
      <c r="R587" s="1"/>
      <c r="S587" s="1">
        <f t="shared" si="57"/>
        <v>0</v>
      </c>
      <c r="T587" t="str">
        <f t="shared" si="58"/>
        <v/>
      </c>
      <c r="U587" s="3">
        <f t="shared" si="54"/>
        <v>0</v>
      </c>
      <c r="V587" s="3" t="e">
        <f t="shared" si="55"/>
        <v>#N/A</v>
      </c>
      <c r="W587" s="40" t="str">
        <f t="shared" si="56"/>
        <v>//</v>
      </c>
    </row>
    <row r="588" spans="5:23" ht="15.6" x14ac:dyDescent="0.75">
      <c r="E588" s="1">
        <f t="shared" si="59"/>
        <v>0</v>
      </c>
      <c r="F588" s="4" t="e">
        <f>INDEX(Classes!G$4:G$50,MATCH(Students!H588,Classes!H$4:H$50,0))</f>
        <v>#N/A</v>
      </c>
      <c r="G588" s="3" t="s">
        <v>16</v>
      </c>
      <c r="J588" s="1"/>
      <c r="K588" s="1"/>
      <c r="L588" s="43"/>
      <c r="M588" s="21"/>
      <c r="R588" s="1"/>
      <c r="S588" s="1">
        <f t="shared" si="57"/>
        <v>0</v>
      </c>
      <c r="T588" t="str">
        <f t="shared" si="58"/>
        <v/>
      </c>
      <c r="U588" s="3">
        <f t="shared" si="54"/>
        <v>0</v>
      </c>
      <c r="V588" s="3" t="e">
        <f t="shared" si="55"/>
        <v>#N/A</v>
      </c>
      <c r="W588" s="40" t="str">
        <f t="shared" si="56"/>
        <v>//</v>
      </c>
    </row>
    <row r="589" spans="5:23" ht="15.6" x14ac:dyDescent="0.75">
      <c r="E589" s="1">
        <f t="shared" si="59"/>
        <v>0</v>
      </c>
      <c r="F589" s="4" t="e">
        <f>INDEX(Classes!G$4:G$50,MATCH(Students!H589,Classes!H$4:H$50,0))</f>
        <v>#N/A</v>
      </c>
      <c r="G589" s="3" t="s">
        <v>16</v>
      </c>
      <c r="J589" s="1"/>
      <c r="K589" s="1"/>
      <c r="L589" s="43"/>
      <c r="M589" s="21"/>
      <c r="R589" s="1"/>
      <c r="S589" s="1">
        <f t="shared" si="57"/>
        <v>0</v>
      </c>
      <c r="T589" t="str">
        <f t="shared" si="58"/>
        <v/>
      </c>
      <c r="U589" s="3">
        <f t="shared" si="54"/>
        <v>0</v>
      </c>
      <c r="V589" s="3" t="e">
        <f t="shared" si="55"/>
        <v>#N/A</v>
      </c>
      <c r="W589" s="40" t="str">
        <f t="shared" si="56"/>
        <v>//</v>
      </c>
    </row>
    <row r="590" spans="5:23" ht="15.6" x14ac:dyDescent="0.75">
      <c r="E590" s="1">
        <f t="shared" si="59"/>
        <v>0</v>
      </c>
      <c r="F590" s="4" t="e">
        <f>INDEX(Classes!G$4:G$50,MATCH(Students!H590,Classes!H$4:H$50,0))</f>
        <v>#N/A</v>
      </c>
      <c r="G590" s="3" t="s">
        <v>16</v>
      </c>
      <c r="J590" s="1"/>
      <c r="K590" s="1"/>
      <c r="L590" s="43"/>
      <c r="M590" s="21"/>
      <c r="R590" s="1"/>
      <c r="S590" s="1">
        <f t="shared" si="57"/>
        <v>0</v>
      </c>
      <c r="T590" t="str">
        <f t="shared" si="58"/>
        <v/>
      </c>
      <c r="U590" s="3">
        <f t="shared" si="54"/>
        <v>0</v>
      </c>
      <c r="V590" s="3" t="e">
        <f t="shared" si="55"/>
        <v>#N/A</v>
      </c>
      <c r="W590" s="40" t="str">
        <f t="shared" si="56"/>
        <v>//</v>
      </c>
    </row>
    <row r="591" spans="5:23" ht="15.6" x14ac:dyDescent="0.75">
      <c r="E591" s="1">
        <f t="shared" si="59"/>
        <v>0</v>
      </c>
      <c r="F591" s="4" t="e">
        <f>INDEX(Classes!G$4:G$50,MATCH(Students!H591,Classes!H$4:H$50,0))</f>
        <v>#N/A</v>
      </c>
      <c r="G591" s="3" t="s">
        <v>16</v>
      </c>
      <c r="J591" s="1"/>
      <c r="K591" s="1"/>
      <c r="L591" s="43"/>
      <c r="M591" s="21"/>
      <c r="R591" s="1"/>
      <c r="S591" s="1">
        <f t="shared" si="57"/>
        <v>0</v>
      </c>
      <c r="T591" t="str">
        <f t="shared" si="58"/>
        <v/>
      </c>
      <c r="U591" s="3">
        <f t="shared" si="54"/>
        <v>0</v>
      </c>
      <c r="V591" s="3" t="e">
        <f t="shared" si="55"/>
        <v>#N/A</v>
      </c>
      <c r="W591" s="40" t="str">
        <f t="shared" si="56"/>
        <v>//</v>
      </c>
    </row>
    <row r="592" spans="5:23" ht="15.6" x14ac:dyDescent="0.75">
      <c r="E592" s="1">
        <f t="shared" si="59"/>
        <v>0</v>
      </c>
      <c r="F592" s="4" t="e">
        <f>INDEX(Classes!G$4:G$50,MATCH(Students!H592,Classes!H$4:H$50,0))</f>
        <v>#N/A</v>
      </c>
      <c r="G592" s="3" t="s">
        <v>16</v>
      </c>
      <c r="J592" s="1"/>
      <c r="K592" s="1"/>
      <c r="L592" s="43"/>
      <c r="M592" s="21"/>
      <c r="R592" s="1"/>
      <c r="S592" s="1">
        <f t="shared" si="57"/>
        <v>0</v>
      </c>
      <c r="T592" t="str">
        <f t="shared" si="58"/>
        <v/>
      </c>
      <c r="U592" s="3">
        <f t="shared" si="54"/>
        <v>0</v>
      </c>
      <c r="V592" s="3" t="e">
        <f t="shared" si="55"/>
        <v>#N/A</v>
      </c>
      <c r="W592" s="40" t="str">
        <f t="shared" si="56"/>
        <v>//</v>
      </c>
    </row>
    <row r="593" spans="5:23" ht="15.6" x14ac:dyDescent="0.75">
      <c r="E593" s="1">
        <f t="shared" si="59"/>
        <v>0</v>
      </c>
      <c r="F593" s="4" t="e">
        <f>INDEX(Classes!G$4:G$50,MATCH(Students!H593,Classes!H$4:H$50,0))</f>
        <v>#N/A</v>
      </c>
      <c r="G593" s="3" t="s">
        <v>16</v>
      </c>
      <c r="J593" s="1"/>
      <c r="K593" s="1"/>
      <c r="L593" s="43"/>
      <c r="M593" s="21"/>
      <c r="R593" s="1"/>
      <c r="S593" s="1">
        <f t="shared" si="57"/>
        <v>0</v>
      </c>
      <c r="T593" t="str">
        <f t="shared" si="58"/>
        <v/>
      </c>
      <c r="U593" s="3">
        <f t="shared" si="54"/>
        <v>0</v>
      </c>
      <c r="V593" s="3" t="e">
        <f t="shared" si="55"/>
        <v>#N/A</v>
      </c>
      <c r="W593" s="40" t="str">
        <f t="shared" si="56"/>
        <v>//</v>
      </c>
    </row>
    <row r="594" spans="5:23" ht="15.6" x14ac:dyDescent="0.75">
      <c r="E594" s="1">
        <f t="shared" si="59"/>
        <v>0</v>
      </c>
      <c r="F594" s="4" t="e">
        <f>INDEX(Classes!G$4:G$50,MATCH(Students!H594,Classes!H$4:H$50,0))</f>
        <v>#N/A</v>
      </c>
      <c r="G594" s="3" t="s">
        <v>16</v>
      </c>
      <c r="J594" s="1"/>
      <c r="K594" s="1"/>
      <c r="L594" s="43"/>
      <c r="M594" s="21"/>
      <c r="R594" s="1"/>
      <c r="S594" s="1">
        <f t="shared" si="57"/>
        <v>0</v>
      </c>
      <c r="T594" t="str">
        <f t="shared" si="58"/>
        <v/>
      </c>
      <c r="U594" s="3">
        <f t="shared" si="54"/>
        <v>0</v>
      </c>
      <c r="V594" s="3" t="e">
        <f t="shared" si="55"/>
        <v>#N/A</v>
      </c>
      <c r="W594" s="40" t="str">
        <f t="shared" si="56"/>
        <v>//</v>
      </c>
    </row>
    <row r="595" spans="5:23" ht="15.6" x14ac:dyDescent="0.75">
      <c r="E595" s="1">
        <f t="shared" si="59"/>
        <v>0</v>
      </c>
      <c r="F595" s="4" t="e">
        <f>INDEX(Classes!G$4:G$50,MATCH(Students!H595,Classes!H$4:H$50,0))</f>
        <v>#N/A</v>
      </c>
      <c r="G595" s="3" t="s">
        <v>16</v>
      </c>
      <c r="J595" s="1"/>
      <c r="K595" s="1"/>
      <c r="L595" s="43"/>
      <c r="M595" s="21"/>
      <c r="R595" s="1"/>
      <c r="S595" s="1">
        <f t="shared" si="57"/>
        <v>0</v>
      </c>
      <c r="T595" t="str">
        <f t="shared" si="58"/>
        <v/>
      </c>
      <c r="U595" s="3">
        <f t="shared" si="54"/>
        <v>0</v>
      </c>
      <c r="V595" s="3" t="e">
        <f t="shared" si="55"/>
        <v>#N/A</v>
      </c>
      <c r="W595" s="40" t="str">
        <f t="shared" si="56"/>
        <v>//</v>
      </c>
    </row>
    <row r="596" spans="5:23" ht="15.6" x14ac:dyDescent="0.75">
      <c r="E596" s="1">
        <f t="shared" si="59"/>
        <v>0</v>
      </c>
      <c r="F596" s="4" t="e">
        <f>INDEX(Classes!G$4:G$50,MATCH(Students!H596,Classes!H$4:H$50,0))</f>
        <v>#N/A</v>
      </c>
      <c r="G596" s="3" t="s">
        <v>16</v>
      </c>
      <c r="J596" s="1"/>
      <c r="K596" s="1"/>
      <c r="L596" s="43"/>
      <c r="M596" s="21"/>
      <c r="R596" s="1"/>
      <c r="S596" s="1">
        <f t="shared" si="57"/>
        <v>0</v>
      </c>
      <c r="T596" t="str">
        <f t="shared" si="58"/>
        <v/>
      </c>
      <c r="U596" s="3">
        <f t="shared" si="54"/>
        <v>0</v>
      </c>
      <c r="V596" s="3" t="e">
        <f t="shared" si="55"/>
        <v>#N/A</v>
      </c>
      <c r="W596" s="40" t="str">
        <f t="shared" si="56"/>
        <v>//</v>
      </c>
    </row>
    <row r="597" spans="5:23" ht="15.6" x14ac:dyDescent="0.75">
      <c r="E597" s="1">
        <f t="shared" si="59"/>
        <v>0</v>
      </c>
      <c r="F597" s="4" t="e">
        <f>INDEX(Classes!G$4:G$50,MATCH(Students!H597,Classes!H$4:H$50,0))</f>
        <v>#N/A</v>
      </c>
      <c r="G597" s="3" t="s">
        <v>16</v>
      </c>
      <c r="J597" s="1"/>
      <c r="K597" s="1"/>
      <c r="L597" s="43"/>
      <c r="M597" s="21"/>
      <c r="R597" s="1"/>
      <c r="S597" s="1">
        <f t="shared" si="57"/>
        <v>0</v>
      </c>
      <c r="T597" t="str">
        <f t="shared" si="58"/>
        <v/>
      </c>
      <c r="U597" s="3">
        <f t="shared" si="54"/>
        <v>0</v>
      </c>
      <c r="V597" s="3" t="e">
        <f t="shared" si="55"/>
        <v>#N/A</v>
      </c>
      <c r="W597" s="40" t="str">
        <f t="shared" si="56"/>
        <v>//</v>
      </c>
    </row>
    <row r="598" spans="5:23" ht="15.6" x14ac:dyDescent="0.75">
      <c r="E598" s="1">
        <f t="shared" si="59"/>
        <v>0</v>
      </c>
      <c r="F598" s="4" t="e">
        <f>INDEX(Classes!G$4:G$50,MATCH(Students!H598,Classes!H$4:H$50,0))</f>
        <v>#N/A</v>
      </c>
      <c r="G598" s="3" t="s">
        <v>16</v>
      </c>
      <c r="J598" s="1"/>
      <c r="K598" s="1"/>
      <c r="L598" s="43"/>
      <c r="M598" s="21"/>
      <c r="R598" s="1"/>
      <c r="S598" s="1">
        <f t="shared" si="57"/>
        <v>0</v>
      </c>
      <c r="T598" t="str">
        <f t="shared" si="58"/>
        <v/>
      </c>
      <c r="U598" s="3">
        <f t="shared" si="54"/>
        <v>0</v>
      </c>
      <c r="V598" s="3" t="e">
        <f t="shared" si="55"/>
        <v>#N/A</v>
      </c>
      <c r="W598" s="40" t="str">
        <f t="shared" si="56"/>
        <v>//</v>
      </c>
    </row>
    <row r="599" spans="5:23" ht="15.6" x14ac:dyDescent="0.75">
      <c r="E599" s="1">
        <f t="shared" si="59"/>
        <v>0</v>
      </c>
      <c r="F599" s="4" t="e">
        <f>INDEX(Classes!G$4:G$50,MATCH(Students!H599,Classes!H$4:H$50,0))</f>
        <v>#N/A</v>
      </c>
      <c r="G599" s="3" t="s">
        <v>16</v>
      </c>
      <c r="J599" s="1"/>
      <c r="K599" s="1"/>
      <c r="L599" s="43"/>
      <c r="M599" s="21"/>
      <c r="R599" s="1"/>
      <c r="S599" s="1">
        <f t="shared" si="57"/>
        <v>0</v>
      </c>
      <c r="T599" t="str">
        <f t="shared" si="58"/>
        <v/>
      </c>
      <c r="U599" s="3">
        <f t="shared" si="54"/>
        <v>0</v>
      </c>
      <c r="V599" s="3" t="e">
        <f t="shared" si="55"/>
        <v>#N/A</v>
      </c>
      <c r="W599" s="40" t="str">
        <f t="shared" si="56"/>
        <v>//</v>
      </c>
    </row>
    <row r="600" spans="5:23" ht="15.6" x14ac:dyDescent="0.75">
      <c r="E600" s="1">
        <f t="shared" si="59"/>
        <v>0</v>
      </c>
      <c r="F600" s="4" t="e">
        <f>INDEX(Classes!G$4:G$50,MATCH(Students!H600,Classes!H$4:H$50,0))</f>
        <v>#N/A</v>
      </c>
      <c r="G600" s="3" t="s">
        <v>16</v>
      </c>
      <c r="J600" s="1"/>
      <c r="K600" s="1"/>
      <c r="L600" s="43"/>
      <c r="M600" s="21"/>
      <c r="R600" s="1"/>
      <c r="S600" s="1">
        <f t="shared" si="57"/>
        <v>0</v>
      </c>
      <c r="T600" t="str">
        <f t="shared" si="58"/>
        <v/>
      </c>
      <c r="U600" s="3">
        <f t="shared" si="54"/>
        <v>0</v>
      </c>
      <c r="V600" s="3" t="e">
        <f t="shared" si="55"/>
        <v>#N/A</v>
      </c>
      <c r="W600" s="40" t="str">
        <f t="shared" si="56"/>
        <v>//</v>
      </c>
    </row>
    <row r="601" spans="5:23" ht="15.6" x14ac:dyDescent="0.75">
      <c r="E601" s="1">
        <f t="shared" si="59"/>
        <v>0</v>
      </c>
      <c r="F601" s="4" t="e">
        <f>INDEX(Classes!G$4:G$50,MATCH(Students!H601,Classes!H$4:H$50,0))</f>
        <v>#N/A</v>
      </c>
      <c r="G601" s="3" t="s">
        <v>16</v>
      </c>
      <c r="J601" s="1"/>
      <c r="K601" s="1"/>
      <c r="L601" s="43"/>
      <c r="M601" s="21"/>
      <c r="R601" s="1"/>
      <c r="S601" s="1">
        <f t="shared" si="57"/>
        <v>0</v>
      </c>
      <c r="T601" t="str">
        <f t="shared" si="58"/>
        <v/>
      </c>
      <c r="U601" s="3">
        <f t="shared" si="54"/>
        <v>0</v>
      </c>
      <c r="V601" s="3" t="e">
        <f t="shared" si="55"/>
        <v>#N/A</v>
      </c>
      <c r="W601" s="40" t="str">
        <f t="shared" si="56"/>
        <v>//</v>
      </c>
    </row>
    <row r="602" spans="5:23" ht="15.6" x14ac:dyDescent="0.75">
      <c r="E602" s="1">
        <f t="shared" si="59"/>
        <v>0</v>
      </c>
      <c r="F602" s="4" t="e">
        <f>INDEX(Classes!G$4:G$50,MATCH(Students!H602,Classes!H$4:H$50,0))</f>
        <v>#N/A</v>
      </c>
      <c r="G602" s="3" t="s">
        <v>16</v>
      </c>
      <c r="J602" s="1"/>
      <c r="K602" s="1"/>
      <c r="L602" s="43"/>
      <c r="M602" s="21"/>
      <c r="R602" s="1"/>
      <c r="S602" s="1">
        <f t="shared" si="57"/>
        <v>0</v>
      </c>
      <c r="T602" t="str">
        <f t="shared" si="58"/>
        <v/>
      </c>
      <c r="U602" s="3">
        <f t="shared" si="54"/>
        <v>0</v>
      </c>
      <c r="V602" s="3" t="e">
        <f t="shared" si="55"/>
        <v>#N/A</v>
      </c>
      <c r="W602" s="40" t="str">
        <f t="shared" si="56"/>
        <v>//</v>
      </c>
    </row>
    <row r="603" spans="5:23" ht="15.6" x14ac:dyDescent="0.75">
      <c r="E603" s="1">
        <f t="shared" si="59"/>
        <v>0</v>
      </c>
      <c r="F603" s="4" t="e">
        <f>INDEX(Classes!G$4:G$50,MATCH(Students!H603,Classes!H$4:H$50,0))</f>
        <v>#N/A</v>
      </c>
      <c r="G603" s="3" t="s">
        <v>16</v>
      </c>
      <c r="J603" s="1"/>
      <c r="K603" s="1"/>
      <c r="L603" s="43"/>
      <c r="M603" s="21"/>
      <c r="R603" s="1"/>
      <c r="S603" s="1">
        <f t="shared" si="57"/>
        <v>0</v>
      </c>
      <c r="T603" t="str">
        <f t="shared" si="58"/>
        <v/>
      </c>
      <c r="U603" s="3">
        <f t="shared" si="54"/>
        <v>0</v>
      </c>
      <c r="V603" s="3" t="e">
        <f t="shared" si="55"/>
        <v>#N/A</v>
      </c>
      <c r="W603" s="40" t="str">
        <f t="shared" si="56"/>
        <v>//</v>
      </c>
    </row>
    <row r="604" spans="5:23" ht="15.6" x14ac:dyDescent="0.75">
      <c r="E604" s="1">
        <f t="shared" si="59"/>
        <v>0</v>
      </c>
      <c r="F604" s="4" t="e">
        <f>INDEX(Classes!G$4:G$50,MATCH(Students!H604,Classes!H$4:H$50,0))</f>
        <v>#N/A</v>
      </c>
      <c r="G604" s="3" t="s">
        <v>16</v>
      </c>
      <c r="J604" s="1"/>
      <c r="K604" s="1"/>
      <c r="L604" s="43"/>
      <c r="M604" s="21"/>
      <c r="R604" s="1"/>
      <c r="S604" s="1">
        <f t="shared" si="57"/>
        <v>0</v>
      </c>
      <c r="T604" t="str">
        <f t="shared" si="58"/>
        <v/>
      </c>
      <c r="U604" s="3">
        <f t="shared" si="54"/>
        <v>0</v>
      </c>
      <c r="V604" s="3" t="e">
        <f t="shared" si="55"/>
        <v>#N/A</v>
      </c>
      <c r="W604" s="40" t="str">
        <f t="shared" si="56"/>
        <v>//</v>
      </c>
    </row>
    <row r="605" spans="5:23" ht="15.6" x14ac:dyDescent="0.75">
      <c r="E605" s="1">
        <f t="shared" si="59"/>
        <v>0</v>
      </c>
      <c r="F605" s="4" t="e">
        <f>INDEX(Classes!G$4:G$50,MATCH(Students!H605,Classes!H$4:H$50,0))</f>
        <v>#N/A</v>
      </c>
      <c r="G605" s="3" t="s">
        <v>16</v>
      </c>
      <c r="J605" s="1"/>
      <c r="K605" s="1"/>
      <c r="L605" s="43"/>
      <c r="M605" s="21"/>
      <c r="R605" s="1"/>
      <c r="S605" s="1">
        <f t="shared" si="57"/>
        <v>0</v>
      </c>
      <c r="T605" t="str">
        <f t="shared" si="58"/>
        <v/>
      </c>
      <c r="U605" s="3">
        <f t="shared" si="54"/>
        <v>0</v>
      </c>
      <c r="V605" s="3" t="e">
        <f t="shared" si="55"/>
        <v>#N/A</v>
      </c>
      <c r="W605" s="40" t="str">
        <f t="shared" si="56"/>
        <v>//</v>
      </c>
    </row>
    <row r="606" spans="5:23" ht="15.6" x14ac:dyDescent="0.75">
      <c r="E606" s="1">
        <f t="shared" si="59"/>
        <v>0</v>
      </c>
      <c r="F606" s="4" t="e">
        <f>INDEX(Classes!G$4:G$50,MATCH(Students!H606,Classes!H$4:H$50,0))</f>
        <v>#N/A</v>
      </c>
      <c r="G606" s="3" t="s">
        <v>16</v>
      </c>
      <c r="J606" s="1"/>
      <c r="K606" s="1"/>
      <c r="L606" s="43"/>
      <c r="M606" s="21"/>
      <c r="R606" s="1"/>
      <c r="S606" s="1">
        <f t="shared" si="57"/>
        <v>0</v>
      </c>
      <c r="T606" t="str">
        <f t="shared" si="58"/>
        <v/>
      </c>
      <c r="U606" s="3">
        <f t="shared" si="54"/>
        <v>0</v>
      </c>
      <c r="V606" s="3" t="e">
        <f t="shared" si="55"/>
        <v>#N/A</v>
      </c>
      <c r="W606" s="40" t="str">
        <f t="shared" si="56"/>
        <v>//</v>
      </c>
    </row>
    <row r="607" spans="5:23" ht="15.6" x14ac:dyDescent="0.75">
      <c r="E607" s="1">
        <f t="shared" si="59"/>
        <v>0</v>
      </c>
      <c r="F607" s="4" t="e">
        <f>INDEX(Classes!G$4:G$50,MATCH(Students!H607,Classes!H$4:H$50,0))</f>
        <v>#N/A</v>
      </c>
      <c r="G607" s="3" t="s">
        <v>16</v>
      </c>
      <c r="J607" s="1"/>
      <c r="K607" s="1"/>
      <c r="L607" s="43"/>
      <c r="M607" s="21"/>
      <c r="R607" s="1"/>
      <c r="S607" s="1">
        <f t="shared" si="57"/>
        <v>0</v>
      </c>
      <c r="T607" t="str">
        <f t="shared" si="58"/>
        <v/>
      </c>
      <c r="U607" s="3">
        <f t="shared" si="54"/>
        <v>0</v>
      </c>
      <c r="V607" s="3" t="e">
        <f t="shared" si="55"/>
        <v>#N/A</v>
      </c>
      <c r="W607" s="40" t="str">
        <f t="shared" si="56"/>
        <v>//</v>
      </c>
    </row>
    <row r="608" spans="5:23" ht="15.6" x14ac:dyDescent="0.75">
      <c r="E608" s="1">
        <f t="shared" si="59"/>
        <v>0</v>
      </c>
      <c r="F608" s="4" t="e">
        <f>INDEX(Classes!G$4:G$50,MATCH(Students!H608,Classes!H$4:H$50,0))</f>
        <v>#N/A</v>
      </c>
      <c r="G608" s="3" t="s">
        <v>16</v>
      </c>
      <c r="J608" s="1"/>
      <c r="K608" s="1"/>
      <c r="L608" s="43"/>
      <c r="M608" s="21"/>
      <c r="R608" s="1"/>
      <c r="S608" s="1">
        <f t="shared" si="57"/>
        <v>0</v>
      </c>
      <c r="T608" t="str">
        <f t="shared" si="58"/>
        <v/>
      </c>
      <c r="U608" s="3">
        <f t="shared" si="54"/>
        <v>0</v>
      </c>
      <c r="V608" s="3" t="e">
        <f t="shared" si="55"/>
        <v>#N/A</v>
      </c>
      <c r="W608" s="40" t="str">
        <f t="shared" si="56"/>
        <v>//</v>
      </c>
    </row>
    <row r="609" spans="5:23" ht="15.6" x14ac:dyDescent="0.75">
      <c r="E609" s="1">
        <f t="shared" si="59"/>
        <v>0</v>
      </c>
      <c r="F609" s="4" t="e">
        <f>INDEX(Classes!G$4:G$50,MATCH(Students!H609,Classes!H$4:H$50,0))</f>
        <v>#N/A</v>
      </c>
      <c r="G609" s="3" t="s">
        <v>16</v>
      </c>
      <c r="J609" s="1"/>
      <c r="K609" s="1"/>
      <c r="L609" s="43"/>
      <c r="M609" s="21"/>
      <c r="R609" s="1"/>
      <c r="S609" s="1">
        <f t="shared" si="57"/>
        <v>0</v>
      </c>
      <c r="T609" t="str">
        <f t="shared" si="58"/>
        <v/>
      </c>
      <c r="U609" s="3">
        <f t="shared" si="54"/>
        <v>0</v>
      </c>
      <c r="V609" s="3" t="e">
        <f t="shared" si="55"/>
        <v>#N/A</v>
      </c>
      <c r="W609" s="40" t="str">
        <f t="shared" si="56"/>
        <v>//</v>
      </c>
    </row>
    <row r="610" spans="5:23" ht="15.6" x14ac:dyDescent="0.75">
      <c r="E610" s="1">
        <f t="shared" si="59"/>
        <v>0</v>
      </c>
      <c r="F610" s="4" t="e">
        <f>INDEX(Classes!G$4:G$50,MATCH(Students!H610,Classes!H$4:H$50,0))</f>
        <v>#N/A</v>
      </c>
      <c r="G610" s="3" t="s">
        <v>16</v>
      </c>
      <c r="J610" s="1"/>
      <c r="K610" s="1"/>
      <c r="L610" s="43"/>
      <c r="M610" s="21"/>
      <c r="R610" s="1"/>
      <c r="S610" s="1">
        <f t="shared" si="57"/>
        <v>0</v>
      </c>
      <c r="T610" t="str">
        <f t="shared" si="58"/>
        <v/>
      </c>
      <c r="U610" s="3">
        <f t="shared" si="54"/>
        <v>0</v>
      </c>
      <c r="V610" s="3" t="e">
        <f t="shared" si="55"/>
        <v>#N/A</v>
      </c>
      <c r="W610" s="40" t="str">
        <f t="shared" si="56"/>
        <v>//</v>
      </c>
    </row>
    <row r="611" spans="5:23" ht="15.6" x14ac:dyDescent="0.75">
      <c r="E611" s="1">
        <f t="shared" si="59"/>
        <v>0</v>
      </c>
      <c r="F611" s="4" t="e">
        <f>INDEX(Classes!G$4:G$50,MATCH(Students!H611,Classes!H$4:H$50,0))</f>
        <v>#N/A</v>
      </c>
      <c r="G611" s="3" t="s">
        <v>16</v>
      </c>
      <c r="J611" s="1"/>
      <c r="K611" s="1"/>
      <c r="L611" s="43"/>
      <c r="M611" s="21"/>
      <c r="R611" s="1"/>
      <c r="S611" s="1">
        <f t="shared" si="57"/>
        <v>0</v>
      </c>
      <c r="T611" t="str">
        <f t="shared" si="58"/>
        <v/>
      </c>
      <c r="U611" s="3">
        <f t="shared" si="54"/>
        <v>0</v>
      </c>
      <c r="V611" s="3" t="e">
        <f t="shared" si="55"/>
        <v>#N/A</v>
      </c>
      <c r="W611" s="40" t="str">
        <f t="shared" si="56"/>
        <v>//</v>
      </c>
    </row>
    <row r="612" spans="5:23" ht="15.6" x14ac:dyDescent="0.75">
      <c r="E612" s="1">
        <f t="shared" si="59"/>
        <v>0</v>
      </c>
      <c r="F612" s="4" t="e">
        <f>INDEX(Classes!G$4:G$50,MATCH(Students!H612,Classes!H$4:H$50,0))</f>
        <v>#N/A</v>
      </c>
      <c r="G612" s="3" t="s">
        <v>16</v>
      </c>
      <c r="J612" s="1"/>
      <c r="K612" s="1"/>
      <c r="L612" s="43"/>
      <c r="M612" s="21"/>
      <c r="R612" s="1"/>
      <c r="S612" s="1">
        <f t="shared" si="57"/>
        <v>0</v>
      </c>
      <c r="T612" t="str">
        <f t="shared" si="58"/>
        <v/>
      </c>
      <c r="U612" s="3">
        <f t="shared" si="54"/>
        <v>0</v>
      </c>
      <c r="V612" s="3" t="e">
        <f t="shared" si="55"/>
        <v>#N/A</v>
      </c>
      <c r="W612" s="40" t="str">
        <f t="shared" si="56"/>
        <v>//</v>
      </c>
    </row>
    <row r="613" spans="5:23" ht="15.6" x14ac:dyDescent="0.75">
      <c r="E613" s="1">
        <f t="shared" si="59"/>
        <v>0</v>
      </c>
      <c r="F613" s="4" t="e">
        <f>INDEX(Classes!G$4:G$50,MATCH(Students!H613,Classes!H$4:H$50,0))</f>
        <v>#N/A</v>
      </c>
      <c r="G613" s="3" t="s">
        <v>16</v>
      </c>
      <c r="J613" s="1"/>
      <c r="K613" s="1"/>
      <c r="L613" s="43"/>
      <c r="M613" s="21"/>
      <c r="R613" s="1"/>
      <c r="S613" s="1">
        <f t="shared" si="57"/>
        <v>0</v>
      </c>
      <c r="T613" t="str">
        <f t="shared" si="58"/>
        <v/>
      </c>
      <c r="U613" s="3">
        <f t="shared" si="54"/>
        <v>0</v>
      </c>
      <c r="V613" s="3" t="e">
        <f t="shared" si="55"/>
        <v>#N/A</v>
      </c>
      <c r="W613" s="40" t="str">
        <f t="shared" si="56"/>
        <v>//</v>
      </c>
    </row>
    <row r="614" spans="5:23" ht="15.6" x14ac:dyDescent="0.75">
      <c r="E614" s="1">
        <f t="shared" si="59"/>
        <v>0</v>
      </c>
      <c r="F614" s="4" t="e">
        <f>INDEX(Classes!G$4:G$50,MATCH(Students!H614,Classes!H$4:H$50,0))</f>
        <v>#N/A</v>
      </c>
      <c r="G614" s="3" t="s">
        <v>16</v>
      </c>
      <c r="J614" s="1"/>
      <c r="K614" s="1"/>
      <c r="L614" s="43"/>
      <c r="M614" s="21"/>
      <c r="R614" s="1"/>
      <c r="S614" s="1">
        <f t="shared" si="57"/>
        <v>0</v>
      </c>
      <c r="T614" t="str">
        <f t="shared" si="58"/>
        <v/>
      </c>
      <c r="U614" s="3">
        <f t="shared" si="54"/>
        <v>0</v>
      </c>
      <c r="V614" s="3" t="e">
        <f t="shared" si="55"/>
        <v>#N/A</v>
      </c>
      <c r="W614" s="40" t="str">
        <f t="shared" si="56"/>
        <v>//</v>
      </c>
    </row>
    <row r="615" spans="5:23" ht="15.6" x14ac:dyDescent="0.75">
      <c r="E615" s="1">
        <f t="shared" si="59"/>
        <v>0</v>
      </c>
      <c r="F615" s="4" t="e">
        <f>INDEX(Classes!G$4:G$50,MATCH(Students!H615,Classes!H$4:H$50,0))</f>
        <v>#N/A</v>
      </c>
      <c r="G615" s="3" t="s">
        <v>16</v>
      </c>
      <c r="J615" s="1"/>
      <c r="K615" s="1"/>
      <c r="L615" s="43"/>
      <c r="M615" s="21"/>
      <c r="R615" s="1"/>
      <c r="S615" s="1">
        <f t="shared" si="57"/>
        <v>0</v>
      </c>
      <c r="T615" t="str">
        <f t="shared" si="58"/>
        <v/>
      </c>
      <c r="U615" s="3">
        <f t="shared" si="54"/>
        <v>0</v>
      </c>
      <c r="V615" s="3" t="e">
        <f t="shared" si="55"/>
        <v>#N/A</v>
      </c>
      <c r="W615" s="40" t="str">
        <f t="shared" si="56"/>
        <v>//</v>
      </c>
    </row>
    <row r="616" spans="5:23" ht="15.6" x14ac:dyDescent="0.75">
      <c r="E616" s="1">
        <f t="shared" si="59"/>
        <v>0</v>
      </c>
      <c r="F616" s="4" t="e">
        <f>INDEX(Classes!G$4:G$50,MATCH(Students!H616,Classes!H$4:H$50,0))</f>
        <v>#N/A</v>
      </c>
      <c r="G616" s="3" t="s">
        <v>16</v>
      </c>
      <c r="J616" s="1"/>
      <c r="K616" s="1"/>
      <c r="L616" s="43"/>
      <c r="M616" s="21"/>
      <c r="R616" s="1"/>
      <c r="S616" s="1">
        <f t="shared" si="57"/>
        <v>0</v>
      </c>
      <c r="T616" t="str">
        <f t="shared" si="58"/>
        <v/>
      </c>
      <c r="U616" s="3">
        <f t="shared" si="54"/>
        <v>0</v>
      </c>
      <c r="V616" s="3" t="e">
        <f t="shared" si="55"/>
        <v>#N/A</v>
      </c>
      <c r="W616" s="40" t="str">
        <f t="shared" si="56"/>
        <v>//</v>
      </c>
    </row>
    <row r="617" spans="5:23" ht="15.6" x14ac:dyDescent="0.75">
      <c r="E617" s="1">
        <f t="shared" si="59"/>
        <v>0</v>
      </c>
      <c r="F617" s="4" t="e">
        <f>INDEX(Classes!G$4:G$50,MATCH(Students!H617,Classes!H$4:H$50,0))</f>
        <v>#N/A</v>
      </c>
      <c r="G617" s="3" t="s">
        <v>16</v>
      </c>
      <c r="J617" s="1"/>
      <c r="K617" s="1"/>
      <c r="L617" s="43"/>
      <c r="M617" s="21"/>
      <c r="R617" s="1"/>
      <c r="S617" s="1">
        <f t="shared" si="57"/>
        <v>0</v>
      </c>
      <c r="T617" t="str">
        <f t="shared" si="58"/>
        <v/>
      </c>
      <c r="U617" s="3">
        <f t="shared" si="54"/>
        <v>0</v>
      </c>
      <c r="V617" s="3" t="e">
        <f t="shared" si="55"/>
        <v>#N/A</v>
      </c>
      <c r="W617" s="40" t="str">
        <f t="shared" si="56"/>
        <v>//</v>
      </c>
    </row>
    <row r="618" spans="5:23" ht="15.6" x14ac:dyDescent="0.75">
      <c r="E618" s="1">
        <f t="shared" si="59"/>
        <v>0</v>
      </c>
      <c r="F618" s="4" t="e">
        <f>INDEX(Classes!G$4:G$50,MATCH(Students!H618,Classes!H$4:H$50,0))</f>
        <v>#N/A</v>
      </c>
      <c r="G618" s="3" t="s">
        <v>16</v>
      </c>
      <c r="J618" s="1"/>
      <c r="K618" s="1"/>
      <c r="L618" s="43"/>
      <c r="M618" s="21"/>
      <c r="R618" s="1"/>
      <c r="S618" s="1">
        <f t="shared" si="57"/>
        <v>0</v>
      </c>
      <c r="T618" t="str">
        <f t="shared" si="58"/>
        <v/>
      </c>
      <c r="U618" s="3">
        <f t="shared" si="54"/>
        <v>0</v>
      </c>
      <c r="V618" s="3" t="e">
        <f t="shared" si="55"/>
        <v>#N/A</v>
      </c>
      <c r="W618" s="40" t="str">
        <f t="shared" si="56"/>
        <v>//</v>
      </c>
    </row>
    <row r="619" spans="5:23" ht="15.6" x14ac:dyDescent="0.75">
      <c r="E619" s="1">
        <f t="shared" si="59"/>
        <v>0</v>
      </c>
      <c r="F619" s="4" t="e">
        <f>INDEX(Classes!G$4:G$50,MATCH(Students!H619,Classes!H$4:H$50,0))</f>
        <v>#N/A</v>
      </c>
      <c r="G619" s="3" t="s">
        <v>16</v>
      </c>
      <c r="J619" s="1"/>
      <c r="K619" s="1"/>
      <c r="L619" s="43"/>
      <c r="M619" s="21"/>
      <c r="R619" s="1"/>
      <c r="S619" s="1">
        <f t="shared" si="57"/>
        <v>0</v>
      </c>
      <c r="T619" t="str">
        <f t="shared" si="58"/>
        <v/>
      </c>
      <c r="U619" s="3">
        <f t="shared" si="54"/>
        <v>0</v>
      </c>
      <c r="V619" s="3" t="e">
        <f t="shared" si="55"/>
        <v>#N/A</v>
      </c>
      <c r="W619" s="40" t="str">
        <f t="shared" si="56"/>
        <v>//</v>
      </c>
    </row>
    <row r="620" spans="5:23" ht="15.6" x14ac:dyDescent="0.75">
      <c r="E620" s="1">
        <f t="shared" si="59"/>
        <v>0</v>
      </c>
      <c r="F620" s="4" t="e">
        <f>INDEX(Classes!G$4:G$50,MATCH(Students!H620,Classes!H$4:H$50,0))</f>
        <v>#N/A</v>
      </c>
      <c r="G620" s="3" t="s">
        <v>16</v>
      </c>
      <c r="J620" s="1"/>
      <c r="K620" s="1"/>
      <c r="L620" s="43"/>
      <c r="M620" s="21"/>
      <c r="R620" s="1"/>
      <c r="S620" s="1">
        <f t="shared" si="57"/>
        <v>0</v>
      </c>
      <c r="T620" t="str">
        <f t="shared" si="58"/>
        <v/>
      </c>
      <c r="U620" s="3">
        <f t="shared" si="54"/>
        <v>0</v>
      </c>
      <c r="V620" s="3" t="e">
        <f t="shared" si="55"/>
        <v>#N/A</v>
      </c>
      <c r="W620" s="40" t="str">
        <f t="shared" si="56"/>
        <v>//</v>
      </c>
    </row>
    <row r="621" spans="5:23" ht="15.6" x14ac:dyDescent="0.75">
      <c r="E621" s="1">
        <f t="shared" si="59"/>
        <v>0</v>
      </c>
      <c r="F621" s="4" t="e">
        <f>INDEX(Classes!G$4:G$50,MATCH(Students!H621,Classes!H$4:H$50,0))</f>
        <v>#N/A</v>
      </c>
      <c r="G621" s="3" t="s">
        <v>16</v>
      </c>
      <c r="J621" s="1"/>
      <c r="K621" s="1"/>
      <c r="L621" s="43"/>
      <c r="M621" s="21"/>
      <c r="R621" s="1"/>
      <c r="S621" s="1">
        <f t="shared" si="57"/>
        <v>0</v>
      </c>
      <c r="T621" t="str">
        <f t="shared" si="58"/>
        <v/>
      </c>
      <c r="U621" s="3">
        <f t="shared" si="54"/>
        <v>0</v>
      </c>
      <c r="V621" s="3" t="e">
        <f t="shared" si="55"/>
        <v>#N/A</v>
      </c>
      <c r="W621" s="40" t="str">
        <f t="shared" si="56"/>
        <v>//</v>
      </c>
    </row>
    <row r="622" spans="5:23" ht="15.6" x14ac:dyDescent="0.75">
      <c r="E622" s="1">
        <f t="shared" si="59"/>
        <v>0</v>
      </c>
      <c r="F622" s="4" t="e">
        <f>INDEX(Classes!G$4:G$50,MATCH(Students!H622,Classes!H$4:H$50,0))</f>
        <v>#N/A</v>
      </c>
      <c r="G622" s="3" t="s">
        <v>16</v>
      </c>
      <c r="J622" s="1"/>
      <c r="K622" s="1"/>
      <c r="L622" s="43"/>
      <c r="M622" s="21"/>
      <c r="R622" s="1"/>
      <c r="S622" s="1">
        <f t="shared" si="57"/>
        <v>0</v>
      </c>
      <c r="T622" t="str">
        <f t="shared" si="58"/>
        <v/>
      </c>
      <c r="U622" s="3">
        <f t="shared" si="54"/>
        <v>0</v>
      </c>
      <c r="V622" s="3" t="e">
        <f t="shared" si="55"/>
        <v>#N/A</v>
      </c>
      <c r="W622" s="40" t="str">
        <f t="shared" si="56"/>
        <v>//</v>
      </c>
    </row>
    <row r="623" spans="5:23" ht="15.6" x14ac:dyDescent="0.75">
      <c r="E623" s="1">
        <f t="shared" si="59"/>
        <v>0</v>
      </c>
      <c r="F623" s="4" t="e">
        <f>INDEX(Classes!G$4:G$50,MATCH(Students!H623,Classes!H$4:H$50,0))</f>
        <v>#N/A</v>
      </c>
      <c r="G623" s="3" t="s">
        <v>16</v>
      </c>
      <c r="J623" s="1"/>
      <c r="K623" s="1"/>
      <c r="L623" s="43"/>
      <c r="M623" s="21"/>
      <c r="R623" s="1"/>
      <c r="S623" s="1">
        <f t="shared" si="57"/>
        <v>0</v>
      </c>
      <c r="T623" t="str">
        <f t="shared" si="58"/>
        <v/>
      </c>
      <c r="U623" s="3">
        <f t="shared" si="54"/>
        <v>0</v>
      </c>
      <c r="V623" s="3" t="e">
        <f t="shared" si="55"/>
        <v>#N/A</v>
      </c>
      <c r="W623" s="40" t="str">
        <f t="shared" si="56"/>
        <v>//</v>
      </c>
    </row>
    <row r="624" spans="5:23" ht="15.6" x14ac:dyDescent="0.75">
      <c r="E624" s="1">
        <f t="shared" si="59"/>
        <v>0</v>
      </c>
      <c r="F624" s="4" t="e">
        <f>INDEX(Classes!G$4:G$50,MATCH(Students!H624,Classes!H$4:H$50,0))</f>
        <v>#N/A</v>
      </c>
      <c r="G624" s="3" t="s">
        <v>16</v>
      </c>
      <c r="J624" s="1"/>
      <c r="K624" s="1"/>
      <c r="L624" s="43"/>
      <c r="M624" s="21"/>
      <c r="R624" s="1"/>
      <c r="S624" s="1">
        <f t="shared" si="57"/>
        <v>0</v>
      </c>
      <c r="T624" t="str">
        <f t="shared" si="58"/>
        <v/>
      </c>
      <c r="U624" s="3">
        <f t="shared" si="54"/>
        <v>0</v>
      </c>
      <c r="V624" s="3" t="e">
        <f t="shared" si="55"/>
        <v>#N/A</v>
      </c>
      <c r="W624" s="40" t="str">
        <f t="shared" si="56"/>
        <v>//</v>
      </c>
    </row>
    <row r="625" spans="5:23" ht="15.6" x14ac:dyDescent="0.75">
      <c r="E625" s="1">
        <f t="shared" si="59"/>
        <v>0</v>
      </c>
      <c r="F625" s="4" t="e">
        <f>INDEX(Classes!G$4:G$50,MATCH(Students!H625,Classes!H$4:H$50,0))</f>
        <v>#N/A</v>
      </c>
      <c r="G625" s="3" t="s">
        <v>16</v>
      </c>
      <c r="J625" s="1"/>
      <c r="K625" s="1"/>
      <c r="L625" s="43"/>
      <c r="M625" s="21"/>
      <c r="R625" s="1"/>
      <c r="S625" s="1">
        <f t="shared" si="57"/>
        <v>0</v>
      </c>
      <c r="T625" t="str">
        <f t="shared" si="58"/>
        <v/>
      </c>
      <c r="U625" s="3">
        <f t="shared" si="54"/>
        <v>0</v>
      </c>
      <c r="V625" s="3" t="e">
        <f t="shared" si="55"/>
        <v>#N/A</v>
      </c>
      <c r="W625" s="40" t="str">
        <f t="shared" si="56"/>
        <v>//</v>
      </c>
    </row>
    <row r="626" spans="5:23" ht="15.6" x14ac:dyDescent="0.75">
      <c r="E626" s="1">
        <f t="shared" si="59"/>
        <v>0</v>
      </c>
      <c r="F626" s="4" t="e">
        <f>INDEX(Classes!G$4:G$50,MATCH(Students!H626,Classes!H$4:H$50,0))</f>
        <v>#N/A</v>
      </c>
      <c r="G626" s="3" t="s">
        <v>16</v>
      </c>
      <c r="J626" s="1"/>
      <c r="K626" s="1"/>
      <c r="L626" s="43"/>
      <c r="M626" s="21"/>
      <c r="R626" s="1"/>
      <c r="S626" s="1">
        <f t="shared" si="57"/>
        <v>0</v>
      </c>
      <c r="T626" t="str">
        <f t="shared" si="58"/>
        <v/>
      </c>
      <c r="U626" s="3">
        <f t="shared" si="54"/>
        <v>0</v>
      </c>
      <c r="V626" s="3" t="e">
        <f t="shared" si="55"/>
        <v>#N/A</v>
      </c>
      <c r="W626" s="40" t="str">
        <f t="shared" si="56"/>
        <v>//</v>
      </c>
    </row>
    <row r="627" spans="5:23" ht="15.6" x14ac:dyDescent="0.75">
      <c r="E627" s="1">
        <f t="shared" si="59"/>
        <v>0</v>
      </c>
      <c r="F627" s="4" t="e">
        <f>INDEX(Classes!G$4:G$50,MATCH(Students!H627,Classes!H$4:H$50,0))</f>
        <v>#N/A</v>
      </c>
      <c r="G627" s="3" t="s">
        <v>16</v>
      </c>
      <c r="J627" s="1"/>
      <c r="K627" s="1"/>
      <c r="L627" s="43"/>
      <c r="M627" s="21"/>
      <c r="R627" s="1"/>
      <c r="S627" s="1">
        <f t="shared" si="57"/>
        <v>0</v>
      </c>
      <c r="T627" t="str">
        <f t="shared" si="58"/>
        <v/>
      </c>
      <c r="U627" s="3">
        <f t="shared" si="54"/>
        <v>0</v>
      </c>
      <c r="V627" s="3" t="e">
        <f t="shared" si="55"/>
        <v>#N/A</v>
      </c>
      <c r="W627" s="40" t="str">
        <f t="shared" si="56"/>
        <v>//</v>
      </c>
    </row>
    <row r="628" spans="5:23" ht="15.6" x14ac:dyDescent="0.75">
      <c r="E628" s="1">
        <f t="shared" si="59"/>
        <v>0</v>
      </c>
      <c r="F628" s="4" t="e">
        <f>INDEX(Classes!G$4:G$50,MATCH(Students!H628,Classes!H$4:H$50,0))</f>
        <v>#N/A</v>
      </c>
      <c r="G628" s="3" t="s">
        <v>16</v>
      </c>
      <c r="J628" s="1"/>
      <c r="K628" s="1"/>
      <c r="L628" s="43"/>
      <c r="M628" s="21"/>
      <c r="R628" s="1"/>
      <c r="S628" s="1">
        <f t="shared" si="57"/>
        <v>0</v>
      </c>
      <c r="T628" t="str">
        <f t="shared" si="58"/>
        <v/>
      </c>
      <c r="U628" s="3">
        <f t="shared" si="54"/>
        <v>0</v>
      </c>
      <c r="V628" s="3" t="e">
        <f t="shared" si="55"/>
        <v>#N/A</v>
      </c>
      <c r="W628" s="40" t="str">
        <f t="shared" si="56"/>
        <v>//</v>
      </c>
    </row>
    <row r="629" spans="5:23" ht="15.6" x14ac:dyDescent="0.75">
      <c r="E629" s="1">
        <f t="shared" si="59"/>
        <v>0</v>
      </c>
      <c r="F629" s="4" t="e">
        <f>INDEX(Classes!G$4:G$50,MATCH(Students!H629,Classes!H$4:H$50,0))</f>
        <v>#N/A</v>
      </c>
      <c r="G629" s="3" t="s">
        <v>16</v>
      </c>
      <c r="J629" s="1"/>
      <c r="K629" s="1"/>
      <c r="L629" s="43"/>
      <c r="M629" s="21"/>
      <c r="R629" s="1"/>
      <c r="S629" s="1">
        <f t="shared" si="57"/>
        <v>0</v>
      </c>
      <c r="T629" t="str">
        <f t="shared" si="58"/>
        <v/>
      </c>
      <c r="U629" s="3">
        <f t="shared" si="54"/>
        <v>0</v>
      </c>
      <c r="V629" s="3" t="e">
        <f t="shared" si="55"/>
        <v>#N/A</v>
      </c>
      <c r="W629" s="40" t="str">
        <f t="shared" si="56"/>
        <v>//</v>
      </c>
    </row>
    <row r="630" spans="5:23" ht="15.6" x14ac:dyDescent="0.75">
      <c r="E630" s="1">
        <f t="shared" si="59"/>
        <v>0</v>
      </c>
      <c r="F630" s="4" t="e">
        <f>INDEX(Classes!G$4:G$50,MATCH(Students!H630,Classes!H$4:H$50,0))</f>
        <v>#N/A</v>
      </c>
      <c r="G630" s="3" t="s">
        <v>16</v>
      </c>
      <c r="J630" s="1"/>
      <c r="K630" s="1"/>
      <c r="L630" s="43"/>
      <c r="M630" s="21"/>
      <c r="R630" s="1"/>
      <c r="S630" s="1">
        <f t="shared" si="57"/>
        <v>0</v>
      </c>
      <c r="T630" t="str">
        <f t="shared" si="58"/>
        <v/>
      </c>
      <c r="U630" s="3">
        <f t="shared" si="54"/>
        <v>0</v>
      </c>
      <c r="V630" s="3" t="e">
        <f t="shared" si="55"/>
        <v>#N/A</v>
      </c>
      <c r="W630" s="40" t="str">
        <f t="shared" si="56"/>
        <v>//</v>
      </c>
    </row>
    <row r="631" spans="5:23" ht="15.6" x14ac:dyDescent="0.75">
      <c r="E631" s="1">
        <f t="shared" si="59"/>
        <v>0</v>
      </c>
      <c r="F631" s="4" t="e">
        <f>INDEX(Classes!G$4:G$50,MATCH(Students!H631,Classes!H$4:H$50,0))</f>
        <v>#N/A</v>
      </c>
      <c r="G631" s="3" t="s">
        <v>16</v>
      </c>
      <c r="J631" s="1"/>
      <c r="K631" s="1"/>
      <c r="L631" s="43"/>
      <c r="M631" s="21"/>
      <c r="R631" s="1"/>
      <c r="S631" s="1">
        <f t="shared" si="57"/>
        <v>0</v>
      </c>
      <c r="T631" t="str">
        <f t="shared" si="58"/>
        <v/>
      </c>
      <c r="U631" s="3">
        <f t="shared" si="54"/>
        <v>0</v>
      </c>
      <c r="V631" s="3" t="e">
        <f t="shared" si="55"/>
        <v>#N/A</v>
      </c>
      <c r="W631" s="40" t="str">
        <f t="shared" si="56"/>
        <v>//</v>
      </c>
    </row>
    <row r="632" spans="5:23" ht="15.6" x14ac:dyDescent="0.75">
      <c r="E632" s="1">
        <f t="shared" si="59"/>
        <v>0</v>
      </c>
      <c r="F632" s="4" t="e">
        <f>INDEX(Classes!G$4:G$50,MATCH(Students!H632,Classes!H$4:H$50,0))</f>
        <v>#N/A</v>
      </c>
      <c r="G632" s="3" t="s">
        <v>16</v>
      </c>
      <c r="J632" s="1"/>
      <c r="K632" s="1"/>
      <c r="L632" s="43"/>
      <c r="M632" s="21"/>
      <c r="R632" s="1"/>
      <c r="S632" s="1">
        <f t="shared" si="57"/>
        <v>0</v>
      </c>
      <c r="T632" t="str">
        <f t="shared" si="58"/>
        <v/>
      </c>
      <c r="U632" s="3">
        <f t="shared" si="54"/>
        <v>0</v>
      </c>
      <c r="V632" s="3" t="e">
        <f t="shared" si="55"/>
        <v>#N/A</v>
      </c>
      <c r="W632" s="40" t="str">
        <f t="shared" si="56"/>
        <v>//</v>
      </c>
    </row>
    <row r="633" spans="5:23" ht="15.6" x14ac:dyDescent="0.75">
      <c r="E633" s="1">
        <f t="shared" si="59"/>
        <v>0</v>
      </c>
      <c r="F633" s="4" t="e">
        <f>INDEX(Classes!G$4:G$50,MATCH(Students!H633,Classes!H$4:H$50,0))</f>
        <v>#N/A</v>
      </c>
      <c r="G633" s="3" t="s">
        <v>16</v>
      </c>
      <c r="J633" s="1"/>
      <c r="K633" s="1"/>
      <c r="L633" s="43"/>
      <c r="M633" s="21"/>
      <c r="R633" s="1"/>
      <c r="S633" s="1">
        <f t="shared" si="57"/>
        <v>0</v>
      </c>
      <c r="T633" t="str">
        <f t="shared" si="58"/>
        <v/>
      </c>
      <c r="U633" s="3">
        <f t="shared" si="54"/>
        <v>0</v>
      </c>
      <c r="V633" s="3" t="e">
        <f t="shared" si="55"/>
        <v>#N/A</v>
      </c>
      <c r="W633" s="40" t="str">
        <f t="shared" si="56"/>
        <v>//</v>
      </c>
    </row>
    <row r="634" spans="5:23" ht="15.6" x14ac:dyDescent="0.75">
      <c r="E634" s="1">
        <f t="shared" si="59"/>
        <v>0</v>
      </c>
      <c r="F634" s="4" t="e">
        <f>INDEX(Classes!G$4:G$50,MATCH(Students!H634,Classes!H$4:H$50,0))</f>
        <v>#N/A</v>
      </c>
      <c r="G634" s="3" t="s">
        <v>16</v>
      </c>
      <c r="J634" s="1"/>
      <c r="K634" s="1"/>
      <c r="L634" s="43"/>
      <c r="M634" s="21"/>
      <c r="R634" s="1"/>
      <c r="S634" s="1">
        <f t="shared" si="57"/>
        <v>0</v>
      </c>
      <c r="T634" t="str">
        <f t="shared" si="58"/>
        <v/>
      </c>
      <c r="U634" s="3">
        <f t="shared" si="54"/>
        <v>0</v>
      </c>
      <c r="V634" s="3" t="e">
        <f t="shared" si="55"/>
        <v>#N/A</v>
      </c>
      <c r="W634" s="40" t="str">
        <f t="shared" si="56"/>
        <v>//</v>
      </c>
    </row>
    <row r="635" spans="5:23" ht="15.6" x14ac:dyDescent="0.75">
      <c r="E635" s="1">
        <f t="shared" si="59"/>
        <v>0</v>
      </c>
      <c r="F635" s="4" t="e">
        <f>INDEX(Classes!G$4:G$50,MATCH(Students!H635,Classes!H$4:H$50,0))</f>
        <v>#N/A</v>
      </c>
      <c r="G635" s="3" t="s">
        <v>16</v>
      </c>
      <c r="J635" s="1"/>
      <c r="K635" s="1"/>
      <c r="L635" s="43"/>
      <c r="M635" s="21"/>
      <c r="R635" s="1"/>
      <c r="S635" s="1">
        <f t="shared" si="57"/>
        <v>0</v>
      </c>
      <c r="T635" t="str">
        <f t="shared" si="58"/>
        <v/>
      </c>
      <c r="U635" s="3">
        <f t="shared" si="54"/>
        <v>0</v>
      </c>
      <c r="V635" s="3" t="e">
        <f t="shared" si="55"/>
        <v>#N/A</v>
      </c>
      <c r="W635" s="40" t="str">
        <f t="shared" si="56"/>
        <v>//</v>
      </c>
    </row>
    <row r="636" spans="5:23" ht="15.6" x14ac:dyDescent="0.75">
      <c r="E636" s="1">
        <f t="shared" si="59"/>
        <v>0</v>
      </c>
      <c r="F636" s="4" t="e">
        <f>INDEX(Classes!G$4:G$50,MATCH(Students!H636,Classes!H$4:H$50,0))</f>
        <v>#N/A</v>
      </c>
      <c r="G636" s="3" t="s">
        <v>16</v>
      </c>
      <c r="J636" s="1"/>
      <c r="K636" s="1"/>
      <c r="L636" s="43"/>
      <c r="M636" s="21"/>
      <c r="R636" s="1"/>
      <c r="S636" s="1">
        <f t="shared" si="57"/>
        <v>0</v>
      </c>
      <c r="T636" t="str">
        <f t="shared" si="58"/>
        <v/>
      </c>
      <c r="U636" s="3">
        <f t="shared" si="54"/>
        <v>0</v>
      </c>
      <c r="V636" s="3" t="e">
        <f t="shared" si="55"/>
        <v>#N/A</v>
      </c>
      <c r="W636" s="40" t="str">
        <f t="shared" si="56"/>
        <v>//</v>
      </c>
    </row>
    <row r="637" spans="5:23" ht="15.6" x14ac:dyDescent="0.75">
      <c r="E637" s="1">
        <f t="shared" si="59"/>
        <v>0</v>
      </c>
      <c r="F637" s="4" t="e">
        <f>INDEX(Classes!G$4:G$50,MATCH(Students!H637,Classes!H$4:H$50,0))</f>
        <v>#N/A</v>
      </c>
      <c r="G637" s="3" t="s">
        <v>16</v>
      </c>
      <c r="J637" s="1"/>
      <c r="K637" s="1"/>
      <c r="L637" s="43"/>
      <c r="M637" s="21"/>
      <c r="R637" s="1"/>
      <c r="S637" s="1">
        <f t="shared" si="57"/>
        <v>0</v>
      </c>
      <c r="T637" t="str">
        <f t="shared" si="58"/>
        <v/>
      </c>
      <c r="U637" s="3">
        <f t="shared" si="54"/>
        <v>0</v>
      </c>
      <c r="V637" s="3" t="e">
        <f t="shared" si="55"/>
        <v>#N/A</v>
      </c>
      <c r="W637" s="40" t="str">
        <f t="shared" si="56"/>
        <v>//</v>
      </c>
    </row>
    <row r="638" spans="5:23" ht="15.6" x14ac:dyDescent="0.75">
      <c r="E638" s="1">
        <f t="shared" si="59"/>
        <v>0</v>
      </c>
      <c r="F638" s="4" t="e">
        <f>INDEX(Classes!G$4:G$50,MATCH(Students!H638,Classes!H$4:H$50,0))</f>
        <v>#N/A</v>
      </c>
      <c r="G638" s="3" t="s">
        <v>16</v>
      </c>
      <c r="J638" s="1"/>
      <c r="K638" s="1"/>
      <c r="L638" s="43"/>
      <c r="M638" s="21"/>
      <c r="R638" s="1"/>
      <c r="S638" s="1">
        <f t="shared" si="57"/>
        <v>0</v>
      </c>
      <c r="T638" t="str">
        <f t="shared" si="58"/>
        <v/>
      </c>
      <c r="U638" s="3">
        <f t="shared" si="54"/>
        <v>0</v>
      </c>
      <c r="V638" s="3" t="e">
        <f t="shared" si="55"/>
        <v>#N/A</v>
      </c>
      <c r="W638" s="40" t="str">
        <f t="shared" si="56"/>
        <v>//</v>
      </c>
    </row>
    <row r="639" spans="5:23" ht="15.6" x14ac:dyDescent="0.75">
      <c r="E639" s="1">
        <f t="shared" si="59"/>
        <v>0</v>
      </c>
      <c r="F639" s="4" t="e">
        <f>INDEX(Classes!G$4:G$50,MATCH(Students!H639,Classes!H$4:H$50,0))</f>
        <v>#N/A</v>
      </c>
      <c r="G639" s="3" t="s">
        <v>16</v>
      </c>
      <c r="J639" s="1"/>
      <c r="K639" s="1"/>
      <c r="L639" s="43"/>
      <c r="M639" s="21"/>
      <c r="R639" s="1"/>
      <c r="S639" s="1">
        <f t="shared" si="57"/>
        <v>0</v>
      </c>
      <c r="T639" t="str">
        <f t="shared" si="58"/>
        <v/>
      </c>
      <c r="U639" s="3">
        <f t="shared" si="54"/>
        <v>0</v>
      </c>
      <c r="V639" s="3" t="e">
        <f t="shared" si="55"/>
        <v>#N/A</v>
      </c>
      <c r="W639" s="40" t="str">
        <f t="shared" si="56"/>
        <v>//</v>
      </c>
    </row>
    <row r="640" spans="5:23" ht="15.6" x14ac:dyDescent="0.75">
      <c r="E640" s="1">
        <f t="shared" si="59"/>
        <v>0</v>
      </c>
      <c r="F640" s="4" t="e">
        <f>INDEX(Classes!G$4:G$50,MATCH(Students!H640,Classes!H$4:H$50,0))</f>
        <v>#N/A</v>
      </c>
      <c r="G640" s="3" t="s">
        <v>16</v>
      </c>
      <c r="J640" s="1"/>
      <c r="K640" s="1"/>
      <c r="L640" s="43"/>
      <c r="M640" s="21"/>
      <c r="R640" s="1"/>
      <c r="S640" s="1">
        <f t="shared" si="57"/>
        <v>0</v>
      </c>
      <c r="T640" t="str">
        <f t="shared" si="58"/>
        <v/>
      </c>
      <c r="U640" s="3">
        <f t="shared" si="54"/>
        <v>0</v>
      </c>
      <c r="V640" s="3" t="e">
        <f t="shared" si="55"/>
        <v>#N/A</v>
      </c>
      <c r="W640" s="40" t="str">
        <f t="shared" si="56"/>
        <v>//</v>
      </c>
    </row>
    <row r="641" spans="5:23" ht="15.6" x14ac:dyDescent="0.75">
      <c r="E641" s="1">
        <f t="shared" si="59"/>
        <v>0</v>
      </c>
      <c r="F641" s="4" t="e">
        <f>INDEX(Classes!G$4:G$50,MATCH(Students!H641,Classes!H$4:H$50,0))</f>
        <v>#N/A</v>
      </c>
      <c r="G641" s="3" t="s">
        <v>16</v>
      </c>
      <c r="J641" s="1"/>
      <c r="K641" s="1"/>
      <c r="L641" s="43"/>
      <c r="M641" s="21"/>
      <c r="R641" s="1"/>
      <c r="S641" s="1">
        <f t="shared" si="57"/>
        <v>0</v>
      </c>
      <c r="T641" t="str">
        <f t="shared" si="58"/>
        <v/>
      </c>
      <c r="U641" s="3">
        <f t="shared" si="54"/>
        <v>0</v>
      </c>
      <c r="V641" s="3" t="e">
        <f t="shared" si="55"/>
        <v>#N/A</v>
      </c>
      <c r="W641" s="40" t="str">
        <f t="shared" si="56"/>
        <v>//</v>
      </c>
    </row>
    <row r="642" spans="5:23" ht="15.6" x14ac:dyDescent="0.75">
      <c r="E642" s="1">
        <f t="shared" si="59"/>
        <v>0</v>
      </c>
      <c r="F642" s="4" t="e">
        <f>INDEX(Classes!G$4:G$50,MATCH(Students!H642,Classes!H$4:H$50,0))</f>
        <v>#N/A</v>
      </c>
      <c r="G642" s="3" t="s">
        <v>16</v>
      </c>
      <c r="J642" s="1"/>
      <c r="K642" s="1"/>
      <c r="L642" s="43"/>
      <c r="M642" s="21"/>
      <c r="R642" s="1"/>
      <c r="S642" s="1">
        <f t="shared" si="57"/>
        <v>0</v>
      </c>
      <c r="T642" t="str">
        <f t="shared" si="58"/>
        <v/>
      </c>
      <c r="U642" s="3">
        <f t="shared" si="54"/>
        <v>0</v>
      </c>
      <c r="V642" s="3" t="e">
        <f t="shared" si="55"/>
        <v>#N/A</v>
      </c>
      <c r="W642" s="40" t="str">
        <f t="shared" si="56"/>
        <v>//</v>
      </c>
    </row>
    <row r="643" spans="5:23" ht="15.6" x14ac:dyDescent="0.75">
      <c r="E643" s="1">
        <f t="shared" si="59"/>
        <v>0</v>
      </c>
      <c r="F643" s="4" t="e">
        <f>INDEX(Classes!G$4:G$50,MATCH(Students!H643,Classes!H$4:H$50,0))</f>
        <v>#N/A</v>
      </c>
      <c r="G643" s="3" t="s">
        <v>16</v>
      </c>
      <c r="J643" s="1"/>
      <c r="K643" s="1"/>
      <c r="L643" s="43"/>
      <c r="M643" s="21"/>
      <c r="R643" s="1"/>
      <c r="S643" s="1">
        <f t="shared" si="57"/>
        <v>0</v>
      </c>
      <c r="T643" t="str">
        <f t="shared" si="58"/>
        <v/>
      </c>
      <c r="U643" s="3">
        <f t="shared" ref="U643:U706" si="60">N643</f>
        <v>0</v>
      </c>
      <c r="V643" s="3" t="e">
        <f t="shared" ref="V643:V706" si="61">VLOOKUP(M643,$X$3:$Y$20,2,FALSE)</f>
        <v>#N/A</v>
      </c>
      <c r="W643" s="40" t="str">
        <f t="shared" ref="W643:W706" si="62">MID(L643,4,2) &amp; "/" &amp; LEFT(L643,2) &amp;"/" &amp; RIGHT(L643,4)</f>
        <v>//</v>
      </c>
    </row>
    <row r="644" spans="5:23" ht="15.6" x14ac:dyDescent="0.75">
      <c r="E644" s="1">
        <f t="shared" si="59"/>
        <v>0</v>
      </c>
      <c r="F644" s="4" t="e">
        <f>INDEX(Classes!G$4:G$50,MATCH(Students!H644,Classes!H$4:H$50,0))</f>
        <v>#N/A</v>
      </c>
      <c r="G644" s="3" t="s">
        <v>16</v>
      </c>
      <c r="J644" s="1"/>
      <c r="K644" s="1"/>
      <c r="L644" s="43"/>
      <c r="M644" s="21"/>
      <c r="R644" s="1"/>
      <c r="S644" s="1">
        <f t="shared" ref="S644:S707" si="63">I644</f>
        <v>0</v>
      </c>
      <c r="T644" t="str">
        <f t="shared" ref="T644:T707" si="64">IF(G644="Student",LEFT(J644,1)&amp;K644,LEFT(R644,10))</f>
        <v/>
      </c>
      <c r="U644" s="3">
        <f t="shared" si="60"/>
        <v>0</v>
      </c>
      <c r="V644" s="3" t="e">
        <f t="shared" si="61"/>
        <v>#N/A</v>
      </c>
      <c r="W644" s="40" t="str">
        <f t="shared" si="62"/>
        <v>//</v>
      </c>
    </row>
    <row r="645" spans="5:23" ht="15.6" x14ac:dyDescent="0.75">
      <c r="E645" s="1">
        <f t="shared" si="59"/>
        <v>0</v>
      </c>
      <c r="F645" s="4" t="e">
        <f>INDEX(Classes!G$4:G$50,MATCH(Students!H645,Classes!H$4:H$50,0))</f>
        <v>#N/A</v>
      </c>
      <c r="G645" s="3" t="s">
        <v>16</v>
      </c>
      <c r="J645" s="1"/>
      <c r="K645" s="1"/>
      <c r="L645" s="43"/>
      <c r="M645" s="21"/>
      <c r="R645" s="1"/>
      <c r="S645" s="1">
        <f t="shared" si="63"/>
        <v>0</v>
      </c>
      <c r="T645" t="str">
        <f t="shared" si="64"/>
        <v/>
      </c>
      <c r="U645" s="3">
        <f t="shared" si="60"/>
        <v>0</v>
      </c>
      <c r="V645" s="3" t="e">
        <f t="shared" si="61"/>
        <v>#N/A</v>
      </c>
      <c r="W645" s="40" t="str">
        <f t="shared" si="62"/>
        <v>//</v>
      </c>
    </row>
    <row r="646" spans="5:23" ht="15.6" x14ac:dyDescent="0.75">
      <c r="E646" s="1">
        <f t="shared" ref="E646:E709" si="65">E645</f>
        <v>0</v>
      </c>
      <c r="F646" s="4" t="e">
        <f>INDEX(Classes!G$4:G$50,MATCH(Students!H646,Classes!H$4:H$50,0))</f>
        <v>#N/A</v>
      </c>
      <c r="G646" s="3" t="s">
        <v>16</v>
      </c>
      <c r="J646" s="1"/>
      <c r="K646" s="1"/>
      <c r="L646" s="43"/>
      <c r="M646" s="21"/>
      <c r="R646" s="1"/>
      <c r="S646" s="1">
        <f t="shared" si="63"/>
        <v>0</v>
      </c>
      <c r="T646" t="str">
        <f t="shared" si="64"/>
        <v/>
      </c>
      <c r="U646" s="3">
        <f t="shared" si="60"/>
        <v>0</v>
      </c>
      <c r="V646" s="3" t="e">
        <f t="shared" si="61"/>
        <v>#N/A</v>
      </c>
      <c r="W646" s="40" t="str">
        <f t="shared" si="62"/>
        <v>//</v>
      </c>
    </row>
    <row r="647" spans="5:23" ht="15.6" x14ac:dyDescent="0.75">
      <c r="E647" s="1">
        <f t="shared" si="65"/>
        <v>0</v>
      </c>
      <c r="F647" s="4" t="e">
        <f>INDEX(Classes!G$4:G$50,MATCH(Students!H647,Classes!H$4:H$50,0))</f>
        <v>#N/A</v>
      </c>
      <c r="G647" s="3" t="s">
        <v>16</v>
      </c>
      <c r="J647" s="1"/>
      <c r="K647" s="1"/>
      <c r="L647" s="43"/>
      <c r="M647" s="21"/>
      <c r="R647" s="1"/>
      <c r="S647" s="1">
        <f t="shared" si="63"/>
        <v>0</v>
      </c>
      <c r="T647" t="str">
        <f t="shared" si="64"/>
        <v/>
      </c>
      <c r="U647" s="3">
        <f t="shared" si="60"/>
        <v>0</v>
      </c>
      <c r="V647" s="3" t="e">
        <f t="shared" si="61"/>
        <v>#N/A</v>
      </c>
      <c r="W647" s="40" t="str">
        <f t="shared" si="62"/>
        <v>//</v>
      </c>
    </row>
    <row r="648" spans="5:23" ht="15.6" x14ac:dyDescent="0.75">
      <c r="E648" s="1">
        <f t="shared" si="65"/>
        <v>0</v>
      </c>
      <c r="F648" s="4" t="e">
        <f>INDEX(Classes!G$4:G$50,MATCH(Students!H648,Classes!H$4:H$50,0))</f>
        <v>#N/A</v>
      </c>
      <c r="G648" s="3" t="s">
        <v>16</v>
      </c>
      <c r="J648" s="1"/>
      <c r="K648" s="1"/>
      <c r="L648" s="43"/>
      <c r="M648" s="21"/>
      <c r="R648" s="1"/>
      <c r="S648" s="1">
        <f t="shared" si="63"/>
        <v>0</v>
      </c>
      <c r="T648" t="str">
        <f t="shared" si="64"/>
        <v/>
      </c>
      <c r="U648" s="3">
        <f t="shared" si="60"/>
        <v>0</v>
      </c>
      <c r="V648" s="3" t="e">
        <f t="shared" si="61"/>
        <v>#N/A</v>
      </c>
      <c r="W648" s="40" t="str">
        <f t="shared" si="62"/>
        <v>//</v>
      </c>
    </row>
    <row r="649" spans="5:23" ht="15.6" x14ac:dyDescent="0.75">
      <c r="E649" s="1">
        <f t="shared" si="65"/>
        <v>0</v>
      </c>
      <c r="F649" s="4" t="e">
        <f>INDEX(Classes!G$4:G$50,MATCH(Students!H649,Classes!H$4:H$50,0))</f>
        <v>#N/A</v>
      </c>
      <c r="G649" s="3" t="s">
        <v>16</v>
      </c>
      <c r="J649" s="1"/>
      <c r="K649" s="1"/>
      <c r="L649" s="43"/>
      <c r="M649" s="21"/>
      <c r="R649" s="1"/>
      <c r="S649" s="1">
        <f t="shared" si="63"/>
        <v>0</v>
      </c>
      <c r="T649" t="str">
        <f t="shared" si="64"/>
        <v/>
      </c>
      <c r="U649" s="3">
        <f t="shared" si="60"/>
        <v>0</v>
      </c>
      <c r="V649" s="3" t="e">
        <f t="shared" si="61"/>
        <v>#N/A</v>
      </c>
      <c r="W649" s="40" t="str">
        <f t="shared" si="62"/>
        <v>//</v>
      </c>
    </row>
    <row r="650" spans="5:23" ht="15.6" x14ac:dyDescent="0.75">
      <c r="E650" s="1">
        <f t="shared" si="65"/>
        <v>0</v>
      </c>
      <c r="F650" s="4" t="e">
        <f>INDEX(Classes!G$4:G$50,MATCH(Students!H650,Classes!H$4:H$50,0))</f>
        <v>#N/A</v>
      </c>
      <c r="G650" s="3" t="s">
        <v>16</v>
      </c>
      <c r="J650" s="1"/>
      <c r="K650" s="1"/>
      <c r="L650" s="43"/>
      <c r="M650" s="21"/>
      <c r="R650" s="1"/>
      <c r="S650" s="1">
        <f t="shared" si="63"/>
        <v>0</v>
      </c>
      <c r="T650" t="str">
        <f t="shared" si="64"/>
        <v/>
      </c>
      <c r="U650" s="3">
        <f t="shared" si="60"/>
        <v>0</v>
      </c>
      <c r="V650" s="3" t="e">
        <f t="shared" si="61"/>
        <v>#N/A</v>
      </c>
      <c r="W650" s="40" t="str">
        <f t="shared" si="62"/>
        <v>//</v>
      </c>
    </row>
    <row r="651" spans="5:23" ht="15.6" x14ac:dyDescent="0.75">
      <c r="E651" s="1">
        <f t="shared" si="65"/>
        <v>0</v>
      </c>
      <c r="F651" s="4" t="e">
        <f>INDEX(Classes!G$4:G$50,MATCH(Students!H651,Classes!H$4:H$50,0))</f>
        <v>#N/A</v>
      </c>
      <c r="G651" s="3" t="s">
        <v>16</v>
      </c>
      <c r="J651" s="1"/>
      <c r="K651" s="1"/>
      <c r="L651" s="43"/>
      <c r="M651" s="21"/>
      <c r="R651" s="1"/>
      <c r="S651" s="1">
        <f t="shared" si="63"/>
        <v>0</v>
      </c>
      <c r="T651" t="str">
        <f t="shared" si="64"/>
        <v/>
      </c>
      <c r="U651" s="3">
        <f t="shared" si="60"/>
        <v>0</v>
      </c>
      <c r="V651" s="3" t="e">
        <f t="shared" si="61"/>
        <v>#N/A</v>
      </c>
      <c r="W651" s="40" t="str">
        <f t="shared" si="62"/>
        <v>//</v>
      </c>
    </row>
    <row r="652" spans="5:23" ht="15.6" x14ac:dyDescent="0.75">
      <c r="E652" s="1">
        <f t="shared" si="65"/>
        <v>0</v>
      </c>
      <c r="F652" s="4" t="e">
        <f>INDEX(Classes!G$4:G$50,MATCH(Students!H652,Classes!H$4:H$50,0))</f>
        <v>#N/A</v>
      </c>
      <c r="G652" s="3" t="s">
        <v>16</v>
      </c>
      <c r="J652" s="1"/>
      <c r="K652" s="1"/>
      <c r="L652" s="43"/>
      <c r="M652" s="21"/>
      <c r="R652" s="1"/>
      <c r="S652" s="1">
        <f t="shared" si="63"/>
        <v>0</v>
      </c>
      <c r="T652" t="str">
        <f t="shared" si="64"/>
        <v/>
      </c>
      <c r="U652" s="3">
        <f t="shared" si="60"/>
        <v>0</v>
      </c>
      <c r="V652" s="3" t="e">
        <f t="shared" si="61"/>
        <v>#N/A</v>
      </c>
      <c r="W652" s="40" t="str">
        <f t="shared" si="62"/>
        <v>//</v>
      </c>
    </row>
    <row r="653" spans="5:23" ht="15.6" x14ac:dyDescent="0.75">
      <c r="E653" s="1">
        <f t="shared" si="65"/>
        <v>0</v>
      </c>
      <c r="F653" s="4" t="e">
        <f>INDEX(Classes!G$4:G$50,MATCH(Students!H653,Classes!H$4:H$50,0))</f>
        <v>#N/A</v>
      </c>
      <c r="G653" s="3" t="s">
        <v>16</v>
      </c>
      <c r="J653" s="1"/>
      <c r="K653" s="1"/>
      <c r="L653" s="43"/>
      <c r="M653" s="21"/>
      <c r="R653" s="1"/>
      <c r="S653" s="1">
        <f t="shared" si="63"/>
        <v>0</v>
      </c>
      <c r="T653" t="str">
        <f t="shared" si="64"/>
        <v/>
      </c>
      <c r="U653" s="3">
        <f t="shared" si="60"/>
        <v>0</v>
      </c>
      <c r="V653" s="3" t="e">
        <f t="shared" si="61"/>
        <v>#N/A</v>
      </c>
      <c r="W653" s="40" t="str">
        <f t="shared" si="62"/>
        <v>//</v>
      </c>
    </row>
    <row r="654" spans="5:23" ht="15.6" x14ac:dyDescent="0.75">
      <c r="E654" s="1">
        <f t="shared" si="65"/>
        <v>0</v>
      </c>
      <c r="F654" s="4" t="e">
        <f>INDEX(Classes!G$4:G$50,MATCH(Students!H654,Classes!H$4:H$50,0))</f>
        <v>#N/A</v>
      </c>
      <c r="G654" s="3" t="s">
        <v>16</v>
      </c>
      <c r="J654" s="1"/>
      <c r="K654" s="1"/>
      <c r="L654" s="43"/>
      <c r="M654" s="21"/>
      <c r="R654" s="1"/>
      <c r="S654" s="1">
        <f t="shared" si="63"/>
        <v>0</v>
      </c>
      <c r="T654" t="str">
        <f t="shared" si="64"/>
        <v/>
      </c>
      <c r="U654" s="3">
        <f t="shared" si="60"/>
        <v>0</v>
      </c>
      <c r="V654" s="3" t="e">
        <f t="shared" si="61"/>
        <v>#N/A</v>
      </c>
      <c r="W654" s="40" t="str">
        <f t="shared" si="62"/>
        <v>//</v>
      </c>
    </row>
    <row r="655" spans="5:23" ht="15.6" x14ac:dyDescent="0.75">
      <c r="E655" s="1">
        <f t="shared" si="65"/>
        <v>0</v>
      </c>
      <c r="F655" s="4" t="e">
        <f>INDEX(Classes!G$4:G$50,MATCH(Students!H655,Classes!H$4:H$50,0))</f>
        <v>#N/A</v>
      </c>
      <c r="G655" s="3" t="s">
        <v>16</v>
      </c>
      <c r="J655" s="1"/>
      <c r="K655" s="1"/>
      <c r="L655" s="43"/>
      <c r="M655" s="21"/>
      <c r="R655" s="1"/>
      <c r="S655" s="1">
        <f t="shared" si="63"/>
        <v>0</v>
      </c>
      <c r="T655" t="str">
        <f t="shared" si="64"/>
        <v/>
      </c>
      <c r="U655" s="3">
        <f t="shared" si="60"/>
        <v>0</v>
      </c>
      <c r="V655" s="3" t="e">
        <f t="shared" si="61"/>
        <v>#N/A</v>
      </c>
      <c r="W655" s="40" t="str">
        <f t="shared" si="62"/>
        <v>//</v>
      </c>
    </row>
    <row r="656" spans="5:23" ht="15.6" x14ac:dyDescent="0.75">
      <c r="E656" s="1">
        <f t="shared" si="65"/>
        <v>0</v>
      </c>
      <c r="F656" s="4" t="e">
        <f>INDEX(Classes!G$4:G$50,MATCH(Students!H656,Classes!H$4:H$50,0))</f>
        <v>#N/A</v>
      </c>
      <c r="G656" s="3" t="s">
        <v>16</v>
      </c>
      <c r="J656" s="1"/>
      <c r="K656" s="1"/>
      <c r="L656" s="43"/>
      <c r="M656" s="21"/>
      <c r="R656" s="1"/>
      <c r="S656" s="1">
        <f t="shared" si="63"/>
        <v>0</v>
      </c>
      <c r="T656" t="str">
        <f t="shared" si="64"/>
        <v/>
      </c>
      <c r="U656" s="3">
        <f t="shared" si="60"/>
        <v>0</v>
      </c>
      <c r="V656" s="3" t="e">
        <f t="shared" si="61"/>
        <v>#N/A</v>
      </c>
      <c r="W656" s="40" t="str">
        <f t="shared" si="62"/>
        <v>//</v>
      </c>
    </row>
    <row r="657" spans="5:23" ht="15.6" x14ac:dyDescent="0.75">
      <c r="E657" s="1">
        <f t="shared" si="65"/>
        <v>0</v>
      </c>
      <c r="F657" s="4" t="e">
        <f>INDEX(Classes!G$4:G$50,MATCH(Students!H657,Classes!H$4:H$50,0))</f>
        <v>#N/A</v>
      </c>
      <c r="G657" s="3" t="s">
        <v>16</v>
      </c>
      <c r="J657" s="1"/>
      <c r="K657" s="1"/>
      <c r="L657" s="43"/>
      <c r="M657" s="21"/>
      <c r="R657" s="1"/>
      <c r="S657" s="1">
        <f t="shared" si="63"/>
        <v>0</v>
      </c>
      <c r="T657" t="str">
        <f t="shared" si="64"/>
        <v/>
      </c>
      <c r="U657" s="3">
        <f t="shared" si="60"/>
        <v>0</v>
      </c>
      <c r="V657" s="3" t="e">
        <f t="shared" si="61"/>
        <v>#N/A</v>
      </c>
      <c r="W657" s="40" t="str">
        <f t="shared" si="62"/>
        <v>//</v>
      </c>
    </row>
    <row r="658" spans="5:23" ht="15.6" x14ac:dyDescent="0.75">
      <c r="E658" s="1">
        <f t="shared" si="65"/>
        <v>0</v>
      </c>
      <c r="F658" s="4" t="e">
        <f>INDEX(Classes!G$4:G$50,MATCH(Students!H658,Classes!H$4:H$50,0))</f>
        <v>#N/A</v>
      </c>
      <c r="G658" s="3" t="s">
        <v>16</v>
      </c>
      <c r="J658" s="1"/>
      <c r="K658" s="1"/>
      <c r="L658" s="43"/>
      <c r="M658" s="21"/>
      <c r="R658" s="1"/>
      <c r="S658" s="1">
        <f t="shared" si="63"/>
        <v>0</v>
      </c>
      <c r="T658" t="str">
        <f t="shared" si="64"/>
        <v/>
      </c>
      <c r="U658" s="3">
        <f t="shared" si="60"/>
        <v>0</v>
      </c>
      <c r="V658" s="3" t="e">
        <f t="shared" si="61"/>
        <v>#N/A</v>
      </c>
      <c r="W658" s="40" t="str">
        <f t="shared" si="62"/>
        <v>//</v>
      </c>
    </row>
    <row r="659" spans="5:23" ht="15.6" x14ac:dyDescent="0.75">
      <c r="E659" s="1">
        <f t="shared" si="65"/>
        <v>0</v>
      </c>
      <c r="F659" s="4" t="e">
        <f>INDEX(Classes!G$4:G$50,MATCH(Students!H659,Classes!H$4:H$50,0))</f>
        <v>#N/A</v>
      </c>
      <c r="G659" s="3" t="s">
        <v>16</v>
      </c>
      <c r="J659" s="1"/>
      <c r="K659" s="1"/>
      <c r="L659" s="43"/>
      <c r="M659" s="21"/>
      <c r="R659" s="1"/>
      <c r="S659" s="1">
        <f t="shared" si="63"/>
        <v>0</v>
      </c>
      <c r="T659" t="str">
        <f t="shared" si="64"/>
        <v/>
      </c>
      <c r="U659" s="3">
        <f t="shared" si="60"/>
        <v>0</v>
      </c>
      <c r="V659" s="3" t="e">
        <f t="shared" si="61"/>
        <v>#N/A</v>
      </c>
      <c r="W659" s="40" t="str">
        <f t="shared" si="62"/>
        <v>//</v>
      </c>
    </row>
    <row r="660" spans="5:23" ht="15.6" x14ac:dyDescent="0.75">
      <c r="E660" s="1">
        <f t="shared" si="65"/>
        <v>0</v>
      </c>
      <c r="F660" s="4" t="e">
        <f>INDEX(Classes!G$4:G$50,MATCH(Students!H660,Classes!H$4:H$50,0))</f>
        <v>#N/A</v>
      </c>
      <c r="G660" s="3" t="s">
        <v>16</v>
      </c>
      <c r="J660" s="1"/>
      <c r="K660" s="1"/>
      <c r="L660" s="43"/>
      <c r="M660" s="21"/>
      <c r="R660" s="1"/>
      <c r="S660" s="1">
        <f t="shared" si="63"/>
        <v>0</v>
      </c>
      <c r="T660" t="str">
        <f t="shared" si="64"/>
        <v/>
      </c>
      <c r="U660" s="3">
        <f t="shared" si="60"/>
        <v>0</v>
      </c>
      <c r="V660" s="3" t="e">
        <f t="shared" si="61"/>
        <v>#N/A</v>
      </c>
      <c r="W660" s="40" t="str">
        <f t="shared" si="62"/>
        <v>//</v>
      </c>
    </row>
    <row r="661" spans="5:23" ht="15.6" x14ac:dyDescent="0.75">
      <c r="E661" s="1">
        <f t="shared" si="65"/>
        <v>0</v>
      </c>
      <c r="F661" s="4" t="e">
        <f>INDEX(Classes!G$4:G$50,MATCH(Students!H661,Classes!H$4:H$50,0))</f>
        <v>#N/A</v>
      </c>
      <c r="G661" s="3" t="s">
        <v>16</v>
      </c>
      <c r="J661" s="1"/>
      <c r="K661" s="1"/>
      <c r="L661" s="43"/>
      <c r="M661" s="21"/>
      <c r="R661" s="1"/>
      <c r="S661" s="1">
        <f t="shared" si="63"/>
        <v>0</v>
      </c>
      <c r="T661" t="str">
        <f t="shared" si="64"/>
        <v/>
      </c>
      <c r="U661" s="3">
        <f t="shared" si="60"/>
        <v>0</v>
      </c>
      <c r="V661" s="3" t="e">
        <f t="shared" si="61"/>
        <v>#N/A</v>
      </c>
      <c r="W661" s="40" t="str">
        <f t="shared" si="62"/>
        <v>//</v>
      </c>
    </row>
    <row r="662" spans="5:23" ht="15.6" x14ac:dyDescent="0.75">
      <c r="E662" s="1">
        <f t="shared" si="65"/>
        <v>0</v>
      </c>
      <c r="F662" s="4" t="e">
        <f>INDEX(Classes!G$4:G$50,MATCH(Students!H662,Classes!H$4:H$50,0))</f>
        <v>#N/A</v>
      </c>
      <c r="G662" s="3" t="s">
        <v>16</v>
      </c>
      <c r="J662" s="1"/>
      <c r="K662" s="1"/>
      <c r="L662" s="43"/>
      <c r="M662" s="21"/>
      <c r="R662" s="1"/>
      <c r="S662" s="1">
        <f t="shared" si="63"/>
        <v>0</v>
      </c>
      <c r="T662" t="str">
        <f t="shared" si="64"/>
        <v/>
      </c>
      <c r="U662" s="3">
        <f t="shared" si="60"/>
        <v>0</v>
      </c>
      <c r="V662" s="3" t="e">
        <f t="shared" si="61"/>
        <v>#N/A</v>
      </c>
      <c r="W662" s="40" t="str">
        <f t="shared" si="62"/>
        <v>//</v>
      </c>
    </row>
    <row r="663" spans="5:23" ht="15.6" x14ac:dyDescent="0.75">
      <c r="E663" s="1">
        <f t="shared" si="65"/>
        <v>0</v>
      </c>
      <c r="F663" s="4" t="e">
        <f>INDEX(Classes!G$4:G$50,MATCH(Students!H663,Classes!H$4:H$50,0))</f>
        <v>#N/A</v>
      </c>
      <c r="G663" s="3" t="s">
        <v>16</v>
      </c>
      <c r="J663" s="1"/>
      <c r="K663" s="1"/>
      <c r="L663" s="43"/>
      <c r="M663" s="21"/>
      <c r="R663" s="1"/>
      <c r="S663" s="1">
        <f t="shared" si="63"/>
        <v>0</v>
      </c>
      <c r="T663" t="str">
        <f t="shared" si="64"/>
        <v/>
      </c>
      <c r="U663" s="3">
        <f t="shared" si="60"/>
        <v>0</v>
      </c>
      <c r="V663" s="3" t="e">
        <f t="shared" si="61"/>
        <v>#N/A</v>
      </c>
      <c r="W663" s="40" t="str">
        <f t="shared" si="62"/>
        <v>//</v>
      </c>
    </row>
    <row r="664" spans="5:23" ht="15.6" x14ac:dyDescent="0.75">
      <c r="E664" s="1">
        <f t="shared" si="65"/>
        <v>0</v>
      </c>
      <c r="F664" s="4" t="e">
        <f>INDEX(Classes!G$4:G$50,MATCH(Students!H664,Classes!H$4:H$50,0))</f>
        <v>#N/A</v>
      </c>
      <c r="G664" s="3" t="s">
        <v>16</v>
      </c>
      <c r="J664" s="1"/>
      <c r="K664" s="1"/>
      <c r="L664" s="43"/>
      <c r="M664" s="21"/>
      <c r="R664" s="1"/>
      <c r="S664" s="1">
        <f t="shared" si="63"/>
        <v>0</v>
      </c>
      <c r="T664" t="str">
        <f t="shared" si="64"/>
        <v/>
      </c>
      <c r="U664" s="3">
        <f t="shared" si="60"/>
        <v>0</v>
      </c>
      <c r="V664" s="3" t="e">
        <f t="shared" si="61"/>
        <v>#N/A</v>
      </c>
      <c r="W664" s="40" t="str">
        <f t="shared" si="62"/>
        <v>//</v>
      </c>
    </row>
    <row r="665" spans="5:23" ht="15.6" x14ac:dyDescent="0.75">
      <c r="E665" s="1">
        <f t="shared" si="65"/>
        <v>0</v>
      </c>
      <c r="F665" s="4" t="e">
        <f>INDEX(Classes!G$4:G$50,MATCH(Students!H665,Classes!H$4:H$50,0))</f>
        <v>#N/A</v>
      </c>
      <c r="G665" s="3" t="s">
        <v>16</v>
      </c>
      <c r="J665" s="1"/>
      <c r="K665" s="1"/>
      <c r="L665" s="43"/>
      <c r="M665" s="21"/>
      <c r="R665" s="1"/>
      <c r="S665" s="1">
        <f t="shared" si="63"/>
        <v>0</v>
      </c>
      <c r="T665" t="str">
        <f t="shared" si="64"/>
        <v/>
      </c>
      <c r="U665" s="3">
        <f t="shared" si="60"/>
        <v>0</v>
      </c>
      <c r="V665" s="3" t="e">
        <f t="shared" si="61"/>
        <v>#N/A</v>
      </c>
      <c r="W665" s="40" t="str">
        <f t="shared" si="62"/>
        <v>//</v>
      </c>
    </row>
    <row r="666" spans="5:23" ht="15.6" x14ac:dyDescent="0.75">
      <c r="E666" s="1">
        <f t="shared" si="65"/>
        <v>0</v>
      </c>
      <c r="F666" s="4" t="e">
        <f>INDEX(Classes!G$4:G$50,MATCH(Students!H666,Classes!H$4:H$50,0))</f>
        <v>#N/A</v>
      </c>
      <c r="G666" s="3" t="s">
        <v>16</v>
      </c>
      <c r="J666" s="1"/>
      <c r="K666" s="1"/>
      <c r="L666" s="43"/>
      <c r="M666" s="21"/>
      <c r="R666" s="1"/>
      <c r="S666" s="1">
        <f t="shared" si="63"/>
        <v>0</v>
      </c>
      <c r="T666" t="str">
        <f t="shared" si="64"/>
        <v/>
      </c>
      <c r="U666" s="3">
        <f t="shared" si="60"/>
        <v>0</v>
      </c>
      <c r="V666" s="3" t="e">
        <f t="shared" si="61"/>
        <v>#N/A</v>
      </c>
      <c r="W666" s="40" t="str">
        <f t="shared" si="62"/>
        <v>//</v>
      </c>
    </row>
    <row r="667" spans="5:23" ht="15.6" x14ac:dyDescent="0.75">
      <c r="E667" s="1">
        <f t="shared" si="65"/>
        <v>0</v>
      </c>
      <c r="F667" s="4" t="e">
        <f>INDEX(Classes!G$4:G$50,MATCH(Students!H667,Classes!H$4:H$50,0))</f>
        <v>#N/A</v>
      </c>
      <c r="G667" s="3" t="s">
        <v>16</v>
      </c>
      <c r="J667" s="1"/>
      <c r="K667" s="1"/>
      <c r="L667" s="43"/>
      <c r="M667" s="21"/>
      <c r="R667" s="1"/>
      <c r="S667" s="1">
        <f t="shared" si="63"/>
        <v>0</v>
      </c>
      <c r="T667" t="str">
        <f t="shared" si="64"/>
        <v/>
      </c>
      <c r="U667" s="3">
        <f t="shared" si="60"/>
        <v>0</v>
      </c>
      <c r="V667" s="3" t="e">
        <f t="shared" si="61"/>
        <v>#N/A</v>
      </c>
      <c r="W667" s="40" t="str">
        <f t="shared" si="62"/>
        <v>//</v>
      </c>
    </row>
    <row r="668" spans="5:23" ht="15.6" x14ac:dyDescent="0.75">
      <c r="E668" s="1">
        <f t="shared" si="65"/>
        <v>0</v>
      </c>
      <c r="F668" s="4" t="e">
        <f>INDEX(Classes!G$4:G$50,MATCH(Students!H668,Classes!H$4:H$50,0))</f>
        <v>#N/A</v>
      </c>
      <c r="G668" s="3" t="s">
        <v>16</v>
      </c>
      <c r="J668" s="1"/>
      <c r="K668" s="1"/>
      <c r="L668" s="43"/>
      <c r="M668" s="21"/>
      <c r="R668" s="1"/>
      <c r="S668" s="1">
        <f t="shared" si="63"/>
        <v>0</v>
      </c>
      <c r="T668" t="str">
        <f t="shared" si="64"/>
        <v/>
      </c>
      <c r="U668" s="3">
        <f t="shared" si="60"/>
        <v>0</v>
      </c>
      <c r="V668" s="3" t="e">
        <f t="shared" si="61"/>
        <v>#N/A</v>
      </c>
      <c r="W668" s="40" t="str">
        <f t="shared" si="62"/>
        <v>//</v>
      </c>
    </row>
    <row r="669" spans="5:23" ht="15.6" x14ac:dyDescent="0.75">
      <c r="E669" s="1">
        <f t="shared" si="65"/>
        <v>0</v>
      </c>
      <c r="F669" s="4" t="e">
        <f>INDEX(Classes!G$4:G$50,MATCH(Students!H669,Classes!H$4:H$50,0))</f>
        <v>#N/A</v>
      </c>
      <c r="G669" s="3" t="s">
        <v>16</v>
      </c>
      <c r="J669" s="1"/>
      <c r="K669" s="1"/>
      <c r="L669" s="43"/>
      <c r="M669" s="21"/>
      <c r="R669" s="1"/>
      <c r="S669" s="1">
        <f t="shared" si="63"/>
        <v>0</v>
      </c>
      <c r="T669" t="str">
        <f t="shared" si="64"/>
        <v/>
      </c>
      <c r="U669" s="3">
        <f t="shared" si="60"/>
        <v>0</v>
      </c>
      <c r="V669" s="3" t="e">
        <f t="shared" si="61"/>
        <v>#N/A</v>
      </c>
      <c r="W669" s="40" t="str">
        <f t="shared" si="62"/>
        <v>//</v>
      </c>
    </row>
    <row r="670" spans="5:23" ht="15.6" x14ac:dyDescent="0.75">
      <c r="E670" s="1">
        <f t="shared" si="65"/>
        <v>0</v>
      </c>
      <c r="F670" s="4" t="e">
        <f>INDEX(Classes!G$4:G$50,MATCH(Students!H670,Classes!H$4:H$50,0))</f>
        <v>#N/A</v>
      </c>
      <c r="G670" s="3" t="s">
        <v>16</v>
      </c>
      <c r="J670" s="1"/>
      <c r="K670" s="1"/>
      <c r="L670" s="43"/>
      <c r="M670" s="21"/>
      <c r="R670" s="1"/>
      <c r="S670" s="1">
        <f t="shared" si="63"/>
        <v>0</v>
      </c>
      <c r="T670" t="str">
        <f t="shared" si="64"/>
        <v/>
      </c>
      <c r="U670" s="3">
        <f t="shared" si="60"/>
        <v>0</v>
      </c>
      <c r="V670" s="3" t="e">
        <f t="shared" si="61"/>
        <v>#N/A</v>
      </c>
      <c r="W670" s="40" t="str">
        <f t="shared" si="62"/>
        <v>//</v>
      </c>
    </row>
    <row r="671" spans="5:23" ht="15.6" x14ac:dyDescent="0.75">
      <c r="E671" s="1">
        <f t="shared" si="65"/>
        <v>0</v>
      </c>
      <c r="F671" s="4" t="e">
        <f>INDEX(Classes!G$4:G$50,MATCH(Students!H671,Classes!H$4:H$50,0))</f>
        <v>#N/A</v>
      </c>
      <c r="G671" s="3" t="s">
        <v>16</v>
      </c>
      <c r="J671" s="1"/>
      <c r="K671" s="1"/>
      <c r="L671" s="43"/>
      <c r="M671" s="21"/>
      <c r="R671" s="1"/>
      <c r="S671" s="1">
        <f t="shared" si="63"/>
        <v>0</v>
      </c>
      <c r="T671" t="str">
        <f t="shared" si="64"/>
        <v/>
      </c>
      <c r="U671" s="3">
        <f t="shared" si="60"/>
        <v>0</v>
      </c>
      <c r="V671" s="3" t="e">
        <f t="shared" si="61"/>
        <v>#N/A</v>
      </c>
      <c r="W671" s="40" t="str">
        <f t="shared" si="62"/>
        <v>//</v>
      </c>
    </row>
    <row r="672" spans="5:23" ht="15.6" x14ac:dyDescent="0.75">
      <c r="E672" s="1">
        <f t="shared" si="65"/>
        <v>0</v>
      </c>
      <c r="F672" s="4" t="e">
        <f>INDEX(Classes!G$4:G$50,MATCH(Students!H672,Classes!H$4:H$50,0))</f>
        <v>#N/A</v>
      </c>
      <c r="G672" s="3" t="s">
        <v>16</v>
      </c>
      <c r="J672" s="1"/>
      <c r="K672" s="1"/>
      <c r="L672" s="43"/>
      <c r="M672" s="21"/>
      <c r="R672" s="1"/>
      <c r="S672" s="1">
        <f t="shared" si="63"/>
        <v>0</v>
      </c>
      <c r="T672" t="str">
        <f t="shared" si="64"/>
        <v/>
      </c>
      <c r="U672" s="3">
        <f t="shared" si="60"/>
        <v>0</v>
      </c>
      <c r="V672" s="3" t="e">
        <f t="shared" si="61"/>
        <v>#N/A</v>
      </c>
      <c r="W672" s="40" t="str">
        <f t="shared" si="62"/>
        <v>//</v>
      </c>
    </row>
    <row r="673" spans="5:23" ht="15.6" x14ac:dyDescent="0.75">
      <c r="E673" s="1">
        <f t="shared" si="65"/>
        <v>0</v>
      </c>
      <c r="F673" s="4" t="e">
        <f>INDEX(Classes!G$4:G$50,MATCH(Students!H673,Classes!H$4:H$50,0))</f>
        <v>#N/A</v>
      </c>
      <c r="G673" s="3" t="s">
        <v>16</v>
      </c>
      <c r="J673" s="1"/>
      <c r="K673" s="1"/>
      <c r="L673" s="43"/>
      <c r="M673" s="21"/>
      <c r="R673" s="1"/>
      <c r="S673" s="1">
        <f t="shared" si="63"/>
        <v>0</v>
      </c>
      <c r="T673" t="str">
        <f t="shared" si="64"/>
        <v/>
      </c>
      <c r="U673" s="3">
        <f t="shared" si="60"/>
        <v>0</v>
      </c>
      <c r="V673" s="3" t="e">
        <f t="shared" si="61"/>
        <v>#N/A</v>
      </c>
      <c r="W673" s="40" t="str">
        <f t="shared" si="62"/>
        <v>//</v>
      </c>
    </row>
    <row r="674" spans="5:23" ht="15.6" x14ac:dyDescent="0.75">
      <c r="E674" s="1">
        <f t="shared" si="65"/>
        <v>0</v>
      </c>
      <c r="F674" s="4" t="e">
        <f>INDEX(Classes!G$4:G$50,MATCH(Students!H674,Classes!H$4:H$50,0))</f>
        <v>#N/A</v>
      </c>
      <c r="G674" s="3" t="s">
        <v>16</v>
      </c>
      <c r="J674" s="1"/>
      <c r="K674" s="1"/>
      <c r="L674" s="43"/>
      <c r="M674" s="21"/>
      <c r="R674" s="1"/>
      <c r="S674" s="1">
        <f t="shared" si="63"/>
        <v>0</v>
      </c>
      <c r="T674" t="str">
        <f t="shared" si="64"/>
        <v/>
      </c>
      <c r="U674" s="3">
        <f t="shared" si="60"/>
        <v>0</v>
      </c>
      <c r="V674" s="3" t="e">
        <f t="shared" si="61"/>
        <v>#N/A</v>
      </c>
      <c r="W674" s="40" t="str">
        <f t="shared" si="62"/>
        <v>//</v>
      </c>
    </row>
    <row r="675" spans="5:23" ht="15.6" x14ac:dyDescent="0.75">
      <c r="E675" s="1">
        <f t="shared" si="65"/>
        <v>0</v>
      </c>
      <c r="F675" s="4" t="e">
        <f>INDEX(Classes!G$4:G$50,MATCH(Students!H675,Classes!H$4:H$50,0))</f>
        <v>#N/A</v>
      </c>
      <c r="G675" s="3" t="s">
        <v>16</v>
      </c>
      <c r="J675" s="1"/>
      <c r="K675" s="1"/>
      <c r="L675" s="43"/>
      <c r="M675" s="21"/>
      <c r="R675" s="1"/>
      <c r="S675" s="1">
        <f t="shared" si="63"/>
        <v>0</v>
      </c>
      <c r="T675" t="str">
        <f t="shared" si="64"/>
        <v/>
      </c>
      <c r="U675" s="3">
        <f t="shared" si="60"/>
        <v>0</v>
      </c>
      <c r="V675" s="3" t="e">
        <f t="shared" si="61"/>
        <v>#N/A</v>
      </c>
      <c r="W675" s="40" t="str">
        <f t="shared" si="62"/>
        <v>//</v>
      </c>
    </row>
    <row r="676" spans="5:23" ht="15.6" x14ac:dyDescent="0.75">
      <c r="E676" s="1">
        <f t="shared" si="65"/>
        <v>0</v>
      </c>
      <c r="F676" s="4" t="e">
        <f>INDEX(Classes!G$4:G$50,MATCH(Students!H676,Classes!H$4:H$50,0))</f>
        <v>#N/A</v>
      </c>
      <c r="G676" s="3" t="s">
        <v>16</v>
      </c>
      <c r="J676" s="1"/>
      <c r="K676" s="1"/>
      <c r="L676" s="43"/>
      <c r="M676" s="21"/>
      <c r="R676" s="1"/>
      <c r="S676" s="1">
        <f t="shared" si="63"/>
        <v>0</v>
      </c>
      <c r="T676" t="str">
        <f t="shared" si="64"/>
        <v/>
      </c>
      <c r="U676" s="3">
        <f t="shared" si="60"/>
        <v>0</v>
      </c>
      <c r="V676" s="3" t="e">
        <f t="shared" si="61"/>
        <v>#N/A</v>
      </c>
      <c r="W676" s="40" t="str">
        <f t="shared" si="62"/>
        <v>//</v>
      </c>
    </row>
    <row r="677" spans="5:23" ht="15.6" x14ac:dyDescent="0.75">
      <c r="E677" s="1">
        <f t="shared" si="65"/>
        <v>0</v>
      </c>
      <c r="F677" s="4" t="e">
        <f>INDEX(Classes!G$4:G$50,MATCH(Students!H677,Classes!H$4:H$50,0))</f>
        <v>#N/A</v>
      </c>
      <c r="G677" s="3" t="s">
        <v>16</v>
      </c>
      <c r="J677" s="1"/>
      <c r="K677" s="1"/>
      <c r="L677" s="43"/>
      <c r="M677" s="21"/>
      <c r="R677" s="1"/>
      <c r="S677" s="1">
        <f t="shared" si="63"/>
        <v>0</v>
      </c>
      <c r="T677" t="str">
        <f t="shared" si="64"/>
        <v/>
      </c>
      <c r="U677" s="3">
        <f t="shared" si="60"/>
        <v>0</v>
      </c>
      <c r="V677" s="3" t="e">
        <f t="shared" si="61"/>
        <v>#N/A</v>
      </c>
      <c r="W677" s="40" t="str">
        <f t="shared" si="62"/>
        <v>//</v>
      </c>
    </row>
    <row r="678" spans="5:23" ht="15.6" x14ac:dyDescent="0.75">
      <c r="E678" s="1">
        <f t="shared" si="65"/>
        <v>0</v>
      </c>
      <c r="F678" s="4" t="e">
        <f>INDEX(Classes!G$4:G$50,MATCH(Students!H678,Classes!H$4:H$50,0))</f>
        <v>#N/A</v>
      </c>
      <c r="G678" s="3" t="s">
        <v>16</v>
      </c>
      <c r="J678" s="1"/>
      <c r="K678" s="1"/>
      <c r="L678" s="43"/>
      <c r="M678" s="21"/>
      <c r="R678" s="1"/>
      <c r="S678" s="1">
        <f t="shared" si="63"/>
        <v>0</v>
      </c>
      <c r="T678" t="str">
        <f t="shared" si="64"/>
        <v/>
      </c>
      <c r="U678" s="3">
        <f t="shared" si="60"/>
        <v>0</v>
      </c>
      <c r="V678" s="3" t="e">
        <f t="shared" si="61"/>
        <v>#N/A</v>
      </c>
      <c r="W678" s="40" t="str">
        <f t="shared" si="62"/>
        <v>//</v>
      </c>
    </row>
    <row r="679" spans="5:23" ht="15.6" x14ac:dyDescent="0.75">
      <c r="E679" s="1">
        <f t="shared" si="65"/>
        <v>0</v>
      </c>
      <c r="F679" s="4" t="e">
        <f>INDEX(Classes!G$4:G$50,MATCH(Students!H679,Classes!H$4:H$50,0))</f>
        <v>#N/A</v>
      </c>
      <c r="G679" s="3" t="s">
        <v>16</v>
      </c>
      <c r="J679" s="1"/>
      <c r="K679" s="1"/>
      <c r="L679" s="43"/>
      <c r="M679" s="21"/>
      <c r="R679" s="1"/>
      <c r="S679" s="1">
        <f t="shared" si="63"/>
        <v>0</v>
      </c>
      <c r="T679" t="str">
        <f t="shared" si="64"/>
        <v/>
      </c>
      <c r="U679" s="3">
        <f t="shared" si="60"/>
        <v>0</v>
      </c>
      <c r="V679" s="3" t="e">
        <f t="shared" si="61"/>
        <v>#N/A</v>
      </c>
      <c r="W679" s="40" t="str">
        <f t="shared" si="62"/>
        <v>//</v>
      </c>
    </row>
    <row r="680" spans="5:23" ht="15.6" x14ac:dyDescent="0.75">
      <c r="E680" s="1">
        <f t="shared" si="65"/>
        <v>0</v>
      </c>
      <c r="F680" s="4" t="e">
        <f>INDEX(Classes!G$4:G$50,MATCH(Students!H680,Classes!H$4:H$50,0))</f>
        <v>#N/A</v>
      </c>
      <c r="G680" s="3" t="s">
        <v>16</v>
      </c>
      <c r="J680" s="1"/>
      <c r="K680" s="1"/>
      <c r="L680" s="43"/>
      <c r="M680" s="21"/>
      <c r="R680" s="1"/>
      <c r="S680" s="1">
        <f t="shared" si="63"/>
        <v>0</v>
      </c>
      <c r="T680" t="str">
        <f t="shared" si="64"/>
        <v/>
      </c>
      <c r="U680" s="3">
        <f t="shared" si="60"/>
        <v>0</v>
      </c>
      <c r="V680" s="3" t="e">
        <f t="shared" si="61"/>
        <v>#N/A</v>
      </c>
      <c r="W680" s="40" t="str">
        <f t="shared" si="62"/>
        <v>//</v>
      </c>
    </row>
    <row r="681" spans="5:23" ht="15.6" x14ac:dyDescent="0.75">
      <c r="E681" s="1">
        <f t="shared" si="65"/>
        <v>0</v>
      </c>
      <c r="F681" s="4" t="e">
        <f>INDEX(Classes!G$4:G$50,MATCH(Students!H681,Classes!H$4:H$50,0))</f>
        <v>#N/A</v>
      </c>
      <c r="G681" s="3" t="s">
        <v>16</v>
      </c>
      <c r="J681" s="1"/>
      <c r="K681" s="1"/>
      <c r="L681" s="43"/>
      <c r="M681" s="21"/>
      <c r="R681" s="1"/>
      <c r="S681" s="1">
        <f t="shared" si="63"/>
        <v>0</v>
      </c>
      <c r="T681" t="str">
        <f t="shared" si="64"/>
        <v/>
      </c>
      <c r="U681" s="3">
        <f t="shared" si="60"/>
        <v>0</v>
      </c>
      <c r="V681" s="3" t="e">
        <f t="shared" si="61"/>
        <v>#N/A</v>
      </c>
      <c r="W681" s="40" t="str">
        <f t="shared" si="62"/>
        <v>//</v>
      </c>
    </row>
    <row r="682" spans="5:23" ht="15.6" x14ac:dyDescent="0.75">
      <c r="E682" s="1">
        <f t="shared" si="65"/>
        <v>0</v>
      </c>
      <c r="F682" s="4" t="e">
        <f>INDEX(Classes!G$4:G$50,MATCH(Students!H682,Classes!H$4:H$50,0))</f>
        <v>#N/A</v>
      </c>
      <c r="G682" s="3" t="s">
        <v>16</v>
      </c>
      <c r="J682" s="1"/>
      <c r="K682" s="1"/>
      <c r="L682" s="43"/>
      <c r="M682" s="21"/>
      <c r="R682" s="1"/>
      <c r="S682" s="1">
        <f t="shared" si="63"/>
        <v>0</v>
      </c>
      <c r="T682" t="str">
        <f t="shared" si="64"/>
        <v/>
      </c>
      <c r="U682" s="3">
        <f t="shared" si="60"/>
        <v>0</v>
      </c>
      <c r="V682" s="3" t="e">
        <f t="shared" si="61"/>
        <v>#N/A</v>
      </c>
      <c r="W682" s="40" t="str">
        <f t="shared" si="62"/>
        <v>//</v>
      </c>
    </row>
    <row r="683" spans="5:23" ht="15.6" x14ac:dyDescent="0.75">
      <c r="E683" s="1">
        <f t="shared" si="65"/>
        <v>0</v>
      </c>
      <c r="F683" s="4" t="e">
        <f>INDEX(Classes!G$4:G$50,MATCH(Students!H683,Classes!H$4:H$50,0))</f>
        <v>#N/A</v>
      </c>
      <c r="G683" s="3" t="s">
        <v>16</v>
      </c>
      <c r="J683" s="1"/>
      <c r="K683" s="1"/>
      <c r="L683" s="43"/>
      <c r="M683" s="21"/>
      <c r="R683" s="1"/>
      <c r="S683" s="1">
        <f t="shared" si="63"/>
        <v>0</v>
      </c>
      <c r="T683" t="str">
        <f t="shared" si="64"/>
        <v/>
      </c>
      <c r="U683" s="3">
        <f t="shared" si="60"/>
        <v>0</v>
      </c>
      <c r="V683" s="3" t="e">
        <f t="shared" si="61"/>
        <v>#N/A</v>
      </c>
      <c r="W683" s="40" t="str">
        <f t="shared" si="62"/>
        <v>//</v>
      </c>
    </row>
    <row r="684" spans="5:23" ht="15.6" x14ac:dyDescent="0.75">
      <c r="E684" s="1">
        <f t="shared" si="65"/>
        <v>0</v>
      </c>
      <c r="F684" s="4" t="e">
        <f>INDEX(Classes!G$4:G$50,MATCH(Students!H684,Classes!H$4:H$50,0))</f>
        <v>#N/A</v>
      </c>
      <c r="G684" s="3" t="s">
        <v>16</v>
      </c>
      <c r="J684" s="1"/>
      <c r="K684" s="1"/>
      <c r="L684" s="43"/>
      <c r="M684" s="21"/>
      <c r="R684" s="1"/>
      <c r="S684" s="1">
        <f t="shared" si="63"/>
        <v>0</v>
      </c>
      <c r="T684" t="str">
        <f t="shared" si="64"/>
        <v/>
      </c>
      <c r="U684" s="3">
        <f t="shared" si="60"/>
        <v>0</v>
      </c>
      <c r="V684" s="3" t="e">
        <f t="shared" si="61"/>
        <v>#N/A</v>
      </c>
      <c r="W684" s="40" t="str">
        <f t="shared" si="62"/>
        <v>//</v>
      </c>
    </row>
    <row r="685" spans="5:23" ht="15.6" x14ac:dyDescent="0.75">
      <c r="E685" s="1">
        <f t="shared" si="65"/>
        <v>0</v>
      </c>
      <c r="F685" s="4" t="e">
        <f>INDEX(Classes!G$4:G$50,MATCH(Students!H685,Classes!H$4:H$50,0))</f>
        <v>#N/A</v>
      </c>
      <c r="G685" s="3" t="s">
        <v>16</v>
      </c>
      <c r="J685" s="1"/>
      <c r="K685" s="1"/>
      <c r="L685" s="43"/>
      <c r="M685" s="21"/>
      <c r="R685" s="1"/>
      <c r="S685" s="1">
        <f t="shared" si="63"/>
        <v>0</v>
      </c>
      <c r="T685" t="str">
        <f t="shared" si="64"/>
        <v/>
      </c>
      <c r="U685" s="3">
        <f t="shared" si="60"/>
        <v>0</v>
      </c>
      <c r="V685" s="3" t="e">
        <f t="shared" si="61"/>
        <v>#N/A</v>
      </c>
      <c r="W685" s="40" t="str">
        <f t="shared" si="62"/>
        <v>//</v>
      </c>
    </row>
    <row r="686" spans="5:23" ht="15.6" x14ac:dyDescent="0.75">
      <c r="E686" s="1">
        <f t="shared" si="65"/>
        <v>0</v>
      </c>
      <c r="F686" s="4" t="e">
        <f>INDEX(Classes!G$4:G$50,MATCH(Students!H686,Classes!H$4:H$50,0))</f>
        <v>#N/A</v>
      </c>
      <c r="G686" s="3" t="s">
        <v>16</v>
      </c>
      <c r="J686" s="1"/>
      <c r="K686" s="1"/>
      <c r="L686" s="43"/>
      <c r="M686" s="21"/>
      <c r="R686" s="1"/>
      <c r="S686" s="1">
        <f t="shared" si="63"/>
        <v>0</v>
      </c>
      <c r="T686" t="str">
        <f t="shared" si="64"/>
        <v/>
      </c>
      <c r="U686" s="3">
        <f t="shared" si="60"/>
        <v>0</v>
      </c>
      <c r="V686" s="3" t="e">
        <f t="shared" si="61"/>
        <v>#N/A</v>
      </c>
      <c r="W686" s="40" t="str">
        <f t="shared" si="62"/>
        <v>//</v>
      </c>
    </row>
    <row r="687" spans="5:23" ht="15.6" x14ac:dyDescent="0.75">
      <c r="E687" s="1">
        <f t="shared" si="65"/>
        <v>0</v>
      </c>
      <c r="F687" s="4" t="e">
        <f>INDEX(Classes!G$4:G$50,MATCH(Students!H687,Classes!H$4:H$50,0))</f>
        <v>#N/A</v>
      </c>
      <c r="G687" s="3" t="s">
        <v>16</v>
      </c>
      <c r="J687" s="1"/>
      <c r="K687" s="1"/>
      <c r="L687" s="43"/>
      <c r="M687" s="21"/>
      <c r="R687" s="1"/>
      <c r="S687" s="1">
        <f t="shared" si="63"/>
        <v>0</v>
      </c>
      <c r="T687" t="str">
        <f t="shared" si="64"/>
        <v/>
      </c>
      <c r="U687" s="3">
        <f t="shared" si="60"/>
        <v>0</v>
      </c>
      <c r="V687" s="3" t="e">
        <f t="shared" si="61"/>
        <v>#N/A</v>
      </c>
      <c r="W687" s="40" t="str">
        <f t="shared" si="62"/>
        <v>//</v>
      </c>
    </row>
    <row r="688" spans="5:23" ht="15.6" x14ac:dyDescent="0.75">
      <c r="E688" s="1">
        <f t="shared" si="65"/>
        <v>0</v>
      </c>
      <c r="F688" s="4" t="e">
        <f>INDEX(Classes!G$4:G$50,MATCH(Students!H688,Classes!H$4:H$50,0))</f>
        <v>#N/A</v>
      </c>
      <c r="G688" s="3" t="s">
        <v>16</v>
      </c>
      <c r="J688" s="1"/>
      <c r="K688" s="1"/>
      <c r="L688" s="43"/>
      <c r="M688" s="21"/>
      <c r="R688" s="1"/>
      <c r="S688" s="1">
        <f t="shared" si="63"/>
        <v>0</v>
      </c>
      <c r="T688" t="str">
        <f t="shared" si="64"/>
        <v/>
      </c>
      <c r="U688" s="3">
        <f t="shared" si="60"/>
        <v>0</v>
      </c>
      <c r="V688" s="3" t="e">
        <f t="shared" si="61"/>
        <v>#N/A</v>
      </c>
      <c r="W688" s="40" t="str">
        <f t="shared" si="62"/>
        <v>//</v>
      </c>
    </row>
    <row r="689" spans="5:23" ht="15.6" x14ac:dyDescent="0.75">
      <c r="E689" s="1">
        <f t="shared" si="65"/>
        <v>0</v>
      </c>
      <c r="F689" s="4" t="e">
        <f>INDEX(Classes!G$4:G$50,MATCH(Students!H689,Classes!H$4:H$50,0))</f>
        <v>#N/A</v>
      </c>
      <c r="G689" s="3" t="s">
        <v>16</v>
      </c>
      <c r="J689" s="1"/>
      <c r="K689" s="1"/>
      <c r="L689" s="43"/>
      <c r="M689" s="21"/>
      <c r="R689" s="1"/>
      <c r="S689" s="1">
        <f t="shared" si="63"/>
        <v>0</v>
      </c>
      <c r="T689" t="str">
        <f t="shared" si="64"/>
        <v/>
      </c>
      <c r="U689" s="3">
        <f t="shared" si="60"/>
        <v>0</v>
      </c>
      <c r="V689" s="3" t="e">
        <f t="shared" si="61"/>
        <v>#N/A</v>
      </c>
      <c r="W689" s="40" t="str">
        <f t="shared" si="62"/>
        <v>//</v>
      </c>
    </row>
    <row r="690" spans="5:23" ht="15.6" x14ac:dyDescent="0.75">
      <c r="E690" s="1">
        <f t="shared" si="65"/>
        <v>0</v>
      </c>
      <c r="F690" s="4" t="e">
        <f>INDEX(Classes!G$4:G$50,MATCH(Students!H690,Classes!H$4:H$50,0))</f>
        <v>#N/A</v>
      </c>
      <c r="G690" s="3" t="s">
        <v>16</v>
      </c>
      <c r="J690" s="1"/>
      <c r="K690" s="1"/>
      <c r="L690" s="43"/>
      <c r="M690" s="21"/>
      <c r="R690" s="1"/>
      <c r="S690" s="1">
        <f t="shared" si="63"/>
        <v>0</v>
      </c>
      <c r="T690" t="str">
        <f t="shared" si="64"/>
        <v/>
      </c>
      <c r="U690" s="3">
        <f t="shared" si="60"/>
        <v>0</v>
      </c>
      <c r="V690" s="3" t="e">
        <f t="shared" si="61"/>
        <v>#N/A</v>
      </c>
      <c r="W690" s="40" t="str">
        <f t="shared" si="62"/>
        <v>//</v>
      </c>
    </row>
    <row r="691" spans="5:23" ht="15.6" x14ac:dyDescent="0.75">
      <c r="E691" s="1">
        <f t="shared" si="65"/>
        <v>0</v>
      </c>
      <c r="F691" s="4" t="e">
        <f>INDEX(Classes!G$4:G$50,MATCH(Students!H691,Classes!H$4:H$50,0))</f>
        <v>#N/A</v>
      </c>
      <c r="G691" s="3" t="s">
        <v>16</v>
      </c>
      <c r="J691" s="1"/>
      <c r="K691" s="1"/>
      <c r="L691" s="43"/>
      <c r="M691" s="21"/>
      <c r="R691" s="1"/>
      <c r="S691" s="1">
        <f t="shared" si="63"/>
        <v>0</v>
      </c>
      <c r="T691" t="str">
        <f t="shared" si="64"/>
        <v/>
      </c>
      <c r="U691" s="3">
        <f t="shared" si="60"/>
        <v>0</v>
      </c>
      <c r="V691" s="3" t="e">
        <f t="shared" si="61"/>
        <v>#N/A</v>
      </c>
      <c r="W691" s="40" t="str">
        <f t="shared" si="62"/>
        <v>//</v>
      </c>
    </row>
    <row r="692" spans="5:23" ht="15.6" x14ac:dyDescent="0.75">
      <c r="E692" s="1">
        <f t="shared" si="65"/>
        <v>0</v>
      </c>
      <c r="F692" s="4" t="e">
        <f>INDEX(Classes!G$4:G$50,MATCH(Students!H692,Classes!H$4:H$50,0))</f>
        <v>#N/A</v>
      </c>
      <c r="G692" s="3" t="s">
        <v>16</v>
      </c>
      <c r="J692" s="1"/>
      <c r="K692" s="1"/>
      <c r="L692" s="43"/>
      <c r="M692" s="21"/>
      <c r="R692" s="1"/>
      <c r="S692" s="1">
        <f t="shared" si="63"/>
        <v>0</v>
      </c>
      <c r="T692" t="str">
        <f t="shared" si="64"/>
        <v/>
      </c>
      <c r="U692" s="3">
        <f t="shared" si="60"/>
        <v>0</v>
      </c>
      <c r="V692" s="3" t="e">
        <f t="shared" si="61"/>
        <v>#N/A</v>
      </c>
      <c r="W692" s="40" t="str">
        <f t="shared" si="62"/>
        <v>//</v>
      </c>
    </row>
    <row r="693" spans="5:23" ht="15.6" x14ac:dyDescent="0.75">
      <c r="E693" s="1">
        <f t="shared" si="65"/>
        <v>0</v>
      </c>
      <c r="F693" s="4" t="e">
        <f>INDEX(Classes!G$4:G$50,MATCH(Students!H693,Classes!H$4:H$50,0))</f>
        <v>#N/A</v>
      </c>
      <c r="G693" s="3" t="s">
        <v>16</v>
      </c>
      <c r="J693" s="1"/>
      <c r="K693" s="1"/>
      <c r="L693" s="43"/>
      <c r="M693" s="21"/>
      <c r="R693" s="1"/>
      <c r="S693" s="1">
        <f t="shared" si="63"/>
        <v>0</v>
      </c>
      <c r="T693" t="str">
        <f t="shared" si="64"/>
        <v/>
      </c>
      <c r="U693" s="3">
        <f t="shared" si="60"/>
        <v>0</v>
      </c>
      <c r="V693" s="3" t="e">
        <f t="shared" si="61"/>
        <v>#N/A</v>
      </c>
      <c r="W693" s="40" t="str">
        <f t="shared" si="62"/>
        <v>//</v>
      </c>
    </row>
    <row r="694" spans="5:23" ht="15.6" x14ac:dyDescent="0.75">
      <c r="E694" s="1">
        <f t="shared" si="65"/>
        <v>0</v>
      </c>
      <c r="F694" s="4" t="e">
        <f>INDEX(Classes!G$4:G$50,MATCH(Students!H694,Classes!H$4:H$50,0))</f>
        <v>#N/A</v>
      </c>
      <c r="G694" s="3" t="s">
        <v>16</v>
      </c>
      <c r="J694" s="1"/>
      <c r="K694" s="1"/>
      <c r="L694" s="43"/>
      <c r="M694" s="21"/>
      <c r="R694" s="1"/>
      <c r="S694" s="1">
        <f t="shared" si="63"/>
        <v>0</v>
      </c>
      <c r="T694" t="str">
        <f t="shared" si="64"/>
        <v/>
      </c>
      <c r="U694" s="3">
        <f t="shared" si="60"/>
        <v>0</v>
      </c>
      <c r="V694" s="3" t="e">
        <f t="shared" si="61"/>
        <v>#N/A</v>
      </c>
      <c r="W694" s="40" t="str">
        <f t="shared" si="62"/>
        <v>//</v>
      </c>
    </row>
    <row r="695" spans="5:23" ht="15.6" x14ac:dyDescent="0.75">
      <c r="E695" s="1">
        <f t="shared" si="65"/>
        <v>0</v>
      </c>
      <c r="F695" s="4" t="e">
        <f>INDEX(Classes!G$4:G$50,MATCH(Students!H695,Classes!H$4:H$50,0))</f>
        <v>#N/A</v>
      </c>
      <c r="G695" s="3" t="s">
        <v>16</v>
      </c>
      <c r="J695" s="1"/>
      <c r="K695" s="1"/>
      <c r="L695" s="43"/>
      <c r="M695" s="21"/>
      <c r="R695" s="1"/>
      <c r="S695" s="1">
        <f t="shared" si="63"/>
        <v>0</v>
      </c>
      <c r="T695" t="str">
        <f t="shared" si="64"/>
        <v/>
      </c>
      <c r="U695" s="3">
        <f t="shared" si="60"/>
        <v>0</v>
      </c>
      <c r="V695" s="3" t="e">
        <f t="shared" si="61"/>
        <v>#N/A</v>
      </c>
      <c r="W695" s="40" t="str">
        <f t="shared" si="62"/>
        <v>//</v>
      </c>
    </row>
    <row r="696" spans="5:23" ht="15.6" x14ac:dyDescent="0.75">
      <c r="E696" s="1">
        <f t="shared" si="65"/>
        <v>0</v>
      </c>
      <c r="F696" s="4" t="e">
        <f>INDEX(Classes!G$4:G$50,MATCH(Students!H696,Classes!H$4:H$50,0))</f>
        <v>#N/A</v>
      </c>
      <c r="G696" s="3" t="s">
        <v>16</v>
      </c>
      <c r="J696" s="1"/>
      <c r="K696" s="1"/>
      <c r="L696" s="43"/>
      <c r="M696" s="21"/>
      <c r="R696" s="1"/>
      <c r="S696" s="1">
        <f t="shared" si="63"/>
        <v>0</v>
      </c>
      <c r="T696" t="str">
        <f t="shared" si="64"/>
        <v/>
      </c>
      <c r="U696" s="3">
        <f t="shared" si="60"/>
        <v>0</v>
      </c>
      <c r="V696" s="3" t="e">
        <f t="shared" si="61"/>
        <v>#N/A</v>
      </c>
      <c r="W696" s="40" t="str">
        <f t="shared" si="62"/>
        <v>//</v>
      </c>
    </row>
    <row r="697" spans="5:23" ht="15.6" x14ac:dyDescent="0.75">
      <c r="E697" s="1">
        <f t="shared" si="65"/>
        <v>0</v>
      </c>
      <c r="F697" s="4" t="e">
        <f>INDEX(Classes!G$4:G$50,MATCH(Students!H697,Classes!H$4:H$50,0))</f>
        <v>#N/A</v>
      </c>
      <c r="G697" s="3" t="s">
        <v>16</v>
      </c>
      <c r="J697" s="1"/>
      <c r="K697" s="1"/>
      <c r="L697" s="43"/>
      <c r="M697" s="21"/>
      <c r="R697" s="1"/>
      <c r="S697" s="1">
        <f t="shared" si="63"/>
        <v>0</v>
      </c>
      <c r="T697" t="str">
        <f t="shared" si="64"/>
        <v/>
      </c>
      <c r="U697" s="3">
        <f t="shared" si="60"/>
        <v>0</v>
      </c>
      <c r="V697" s="3" t="e">
        <f t="shared" si="61"/>
        <v>#N/A</v>
      </c>
      <c r="W697" s="40" t="str">
        <f t="shared" si="62"/>
        <v>//</v>
      </c>
    </row>
    <row r="698" spans="5:23" ht="15.6" x14ac:dyDescent="0.75">
      <c r="E698" s="1">
        <f t="shared" si="65"/>
        <v>0</v>
      </c>
      <c r="F698" s="4" t="e">
        <f>INDEX(Classes!G$4:G$50,MATCH(Students!H698,Classes!H$4:H$50,0))</f>
        <v>#N/A</v>
      </c>
      <c r="G698" s="3" t="s">
        <v>16</v>
      </c>
      <c r="J698" s="1"/>
      <c r="K698" s="1"/>
      <c r="L698" s="43"/>
      <c r="M698" s="21"/>
      <c r="R698" s="1"/>
      <c r="S698" s="1">
        <f t="shared" si="63"/>
        <v>0</v>
      </c>
      <c r="T698" t="str">
        <f t="shared" si="64"/>
        <v/>
      </c>
      <c r="U698" s="3">
        <f t="shared" si="60"/>
        <v>0</v>
      </c>
      <c r="V698" s="3" t="e">
        <f t="shared" si="61"/>
        <v>#N/A</v>
      </c>
      <c r="W698" s="40" t="str">
        <f t="shared" si="62"/>
        <v>//</v>
      </c>
    </row>
    <row r="699" spans="5:23" ht="15.6" x14ac:dyDescent="0.75">
      <c r="E699" s="1">
        <f t="shared" si="65"/>
        <v>0</v>
      </c>
      <c r="F699" s="4" t="e">
        <f>INDEX(Classes!G$4:G$50,MATCH(Students!H699,Classes!H$4:H$50,0))</f>
        <v>#N/A</v>
      </c>
      <c r="G699" s="3" t="s">
        <v>16</v>
      </c>
      <c r="J699" s="1"/>
      <c r="K699" s="1"/>
      <c r="L699" s="43"/>
      <c r="M699" s="21"/>
      <c r="R699" s="1"/>
      <c r="S699" s="1">
        <f t="shared" si="63"/>
        <v>0</v>
      </c>
      <c r="T699" t="str">
        <f t="shared" si="64"/>
        <v/>
      </c>
      <c r="U699" s="3">
        <f t="shared" si="60"/>
        <v>0</v>
      </c>
      <c r="V699" s="3" t="e">
        <f t="shared" si="61"/>
        <v>#N/A</v>
      </c>
      <c r="W699" s="40" t="str">
        <f t="shared" si="62"/>
        <v>//</v>
      </c>
    </row>
    <row r="700" spans="5:23" ht="15.6" x14ac:dyDescent="0.75">
      <c r="E700" s="1">
        <f t="shared" si="65"/>
        <v>0</v>
      </c>
      <c r="F700" s="4" t="e">
        <f>INDEX(Classes!G$4:G$50,MATCH(Students!H700,Classes!H$4:H$50,0))</f>
        <v>#N/A</v>
      </c>
      <c r="G700" s="3" t="s">
        <v>16</v>
      </c>
      <c r="J700" s="1"/>
      <c r="K700" s="1"/>
      <c r="L700" s="43"/>
      <c r="M700" s="21"/>
      <c r="R700" s="1"/>
      <c r="S700" s="1">
        <f t="shared" si="63"/>
        <v>0</v>
      </c>
      <c r="T700" t="str">
        <f t="shared" si="64"/>
        <v/>
      </c>
      <c r="U700" s="3">
        <f t="shared" si="60"/>
        <v>0</v>
      </c>
      <c r="V700" s="3" t="e">
        <f t="shared" si="61"/>
        <v>#N/A</v>
      </c>
      <c r="W700" s="40" t="str">
        <f t="shared" si="62"/>
        <v>//</v>
      </c>
    </row>
    <row r="701" spans="5:23" ht="15.6" x14ac:dyDescent="0.75">
      <c r="E701" s="1">
        <f t="shared" si="65"/>
        <v>0</v>
      </c>
      <c r="F701" s="4" t="e">
        <f>INDEX(Classes!G$4:G$50,MATCH(Students!H701,Classes!H$4:H$50,0))</f>
        <v>#N/A</v>
      </c>
      <c r="G701" s="3" t="s">
        <v>16</v>
      </c>
      <c r="J701" s="1"/>
      <c r="K701" s="1"/>
      <c r="L701" s="43"/>
      <c r="M701" s="21"/>
      <c r="R701" s="1"/>
      <c r="S701" s="1">
        <f t="shared" si="63"/>
        <v>0</v>
      </c>
      <c r="T701" t="str">
        <f t="shared" si="64"/>
        <v/>
      </c>
      <c r="U701" s="3">
        <f t="shared" si="60"/>
        <v>0</v>
      </c>
      <c r="V701" s="3" t="e">
        <f t="shared" si="61"/>
        <v>#N/A</v>
      </c>
      <c r="W701" s="40" t="str">
        <f t="shared" si="62"/>
        <v>//</v>
      </c>
    </row>
    <row r="702" spans="5:23" ht="15.6" x14ac:dyDescent="0.75">
      <c r="E702" s="1">
        <f t="shared" si="65"/>
        <v>0</v>
      </c>
      <c r="F702" s="4" t="e">
        <f>INDEX(Classes!G$4:G$50,MATCH(Students!H702,Classes!H$4:H$50,0))</f>
        <v>#N/A</v>
      </c>
      <c r="G702" s="3" t="s">
        <v>16</v>
      </c>
      <c r="J702" s="1"/>
      <c r="K702" s="1"/>
      <c r="L702" s="43"/>
      <c r="M702" s="21"/>
      <c r="R702" s="1"/>
      <c r="S702" s="1">
        <f t="shared" si="63"/>
        <v>0</v>
      </c>
      <c r="T702" t="str">
        <f t="shared" si="64"/>
        <v/>
      </c>
      <c r="U702" s="3">
        <f t="shared" si="60"/>
        <v>0</v>
      </c>
      <c r="V702" s="3" t="e">
        <f t="shared" si="61"/>
        <v>#N/A</v>
      </c>
      <c r="W702" s="40" t="str">
        <f t="shared" si="62"/>
        <v>//</v>
      </c>
    </row>
    <row r="703" spans="5:23" ht="15.6" x14ac:dyDescent="0.75">
      <c r="E703" s="1">
        <f t="shared" si="65"/>
        <v>0</v>
      </c>
      <c r="F703" s="4" t="e">
        <f>INDEX(Classes!G$4:G$50,MATCH(Students!H703,Classes!H$4:H$50,0))</f>
        <v>#N/A</v>
      </c>
      <c r="G703" s="3" t="s">
        <v>16</v>
      </c>
      <c r="J703" s="1"/>
      <c r="K703" s="1"/>
      <c r="L703" s="43"/>
      <c r="M703" s="21"/>
      <c r="R703" s="1"/>
      <c r="S703" s="1">
        <f t="shared" si="63"/>
        <v>0</v>
      </c>
      <c r="T703" t="str">
        <f t="shared" si="64"/>
        <v/>
      </c>
      <c r="U703" s="3">
        <f t="shared" si="60"/>
        <v>0</v>
      </c>
      <c r="V703" s="3" t="e">
        <f t="shared" si="61"/>
        <v>#N/A</v>
      </c>
      <c r="W703" s="40" t="str">
        <f t="shared" si="62"/>
        <v>//</v>
      </c>
    </row>
    <row r="704" spans="5:23" ht="15.6" x14ac:dyDescent="0.75">
      <c r="E704" s="1">
        <f t="shared" si="65"/>
        <v>0</v>
      </c>
      <c r="F704" s="4" t="e">
        <f>INDEX(Classes!G$4:G$50,MATCH(Students!H704,Classes!H$4:H$50,0))</f>
        <v>#N/A</v>
      </c>
      <c r="G704" s="3" t="s">
        <v>16</v>
      </c>
      <c r="J704" s="1"/>
      <c r="K704" s="1"/>
      <c r="L704" s="43"/>
      <c r="M704" s="21"/>
      <c r="R704" s="1"/>
      <c r="S704" s="1">
        <f t="shared" si="63"/>
        <v>0</v>
      </c>
      <c r="T704" t="str">
        <f t="shared" si="64"/>
        <v/>
      </c>
      <c r="U704" s="3">
        <f t="shared" si="60"/>
        <v>0</v>
      </c>
      <c r="V704" s="3" t="e">
        <f t="shared" si="61"/>
        <v>#N/A</v>
      </c>
      <c r="W704" s="40" t="str">
        <f t="shared" si="62"/>
        <v>//</v>
      </c>
    </row>
    <row r="705" spans="5:23" ht="15.6" x14ac:dyDescent="0.75">
      <c r="E705" s="1">
        <f t="shared" si="65"/>
        <v>0</v>
      </c>
      <c r="F705" s="4" t="e">
        <f>INDEX(Classes!G$4:G$50,MATCH(Students!H705,Classes!H$4:H$50,0))</f>
        <v>#N/A</v>
      </c>
      <c r="G705" s="3" t="s">
        <v>16</v>
      </c>
      <c r="J705" s="1"/>
      <c r="K705" s="1"/>
      <c r="L705" s="43"/>
      <c r="M705" s="21"/>
      <c r="R705" s="1"/>
      <c r="S705" s="1">
        <f t="shared" si="63"/>
        <v>0</v>
      </c>
      <c r="T705" t="str">
        <f t="shared" si="64"/>
        <v/>
      </c>
      <c r="U705" s="3">
        <f t="shared" si="60"/>
        <v>0</v>
      </c>
      <c r="V705" s="3" t="e">
        <f t="shared" si="61"/>
        <v>#N/A</v>
      </c>
      <c r="W705" s="40" t="str">
        <f t="shared" si="62"/>
        <v>//</v>
      </c>
    </row>
    <row r="706" spans="5:23" ht="15.6" x14ac:dyDescent="0.75">
      <c r="E706" s="1">
        <f t="shared" si="65"/>
        <v>0</v>
      </c>
      <c r="F706" s="4" t="e">
        <f>INDEX(Classes!G$4:G$50,MATCH(Students!H706,Classes!H$4:H$50,0))</f>
        <v>#N/A</v>
      </c>
      <c r="G706" s="3" t="s">
        <v>16</v>
      </c>
      <c r="J706" s="1"/>
      <c r="K706" s="1"/>
      <c r="L706" s="43"/>
      <c r="M706" s="21"/>
      <c r="R706" s="1"/>
      <c r="S706" s="1">
        <f t="shared" si="63"/>
        <v>0</v>
      </c>
      <c r="T706" t="str">
        <f t="shared" si="64"/>
        <v/>
      </c>
      <c r="U706" s="3">
        <f t="shared" si="60"/>
        <v>0</v>
      </c>
      <c r="V706" s="3" t="e">
        <f t="shared" si="61"/>
        <v>#N/A</v>
      </c>
      <c r="W706" s="40" t="str">
        <f t="shared" si="62"/>
        <v>//</v>
      </c>
    </row>
    <row r="707" spans="5:23" ht="15.6" x14ac:dyDescent="0.75">
      <c r="E707" s="1">
        <f t="shared" si="65"/>
        <v>0</v>
      </c>
      <c r="F707" s="4" t="e">
        <f>INDEX(Classes!G$4:G$50,MATCH(Students!H707,Classes!H$4:H$50,0))</f>
        <v>#N/A</v>
      </c>
      <c r="G707" s="3" t="s">
        <v>16</v>
      </c>
      <c r="J707" s="1"/>
      <c r="K707" s="1"/>
      <c r="L707" s="43"/>
      <c r="M707" s="21"/>
      <c r="R707" s="1"/>
      <c r="S707" s="1">
        <f t="shared" si="63"/>
        <v>0</v>
      </c>
      <c r="T707" t="str">
        <f t="shared" si="64"/>
        <v/>
      </c>
      <c r="U707" s="3">
        <f t="shared" ref="U707:U770" si="66">N707</f>
        <v>0</v>
      </c>
      <c r="V707" s="3" t="e">
        <f t="shared" ref="V707:V770" si="67">VLOOKUP(M707,$X$3:$Y$20,2,FALSE)</f>
        <v>#N/A</v>
      </c>
      <c r="W707" s="40" t="str">
        <f t="shared" ref="W707:W770" si="68">MID(L707,4,2) &amp; "/" &amp; LEFT(L707,2) &amp;"/" &amp; RIGHT(L707,4)</f>
        <v>//</v>
      </c>
    </row>
    <row r="708" spans="5:23" ht="15.6" x14ac:dyDescent="0.75">
      <c r="E708" s="1">
        <f t="shared" si="65"/>
        <v>0</v>
      </c>
      <c r="F708" s="4" t="e">
        <f>INDEX(Classes!G$4:G$50,MATCH(Students!H708,Classes!H$4:H$50,0))</f>
        <v>#N/A</v>
      </c>
      <c r="G708" s="3" t="s">
        <v>16</v>
      </c>
      <c r="J708" s="1"/>
      <c r="K708" s="1"/>
      <c r="L708" s="43"/>
      <c r="M708" s="21"/>
      <c r="R708" s="1"/>
      <c r="S708" s="1">
        <f t="shared" ref="S708:S771" si="69">I708</f>
        <v>0</v>
      </c>
      <c r="T708" t="str">
        <f t="shared" ref="T708:T771" si="70">IF(G708="Student",LEFT(J708,1)&amp;K708,LEFT(R708,10))</f>
        <v/>
      </c>
      <c r="U708" s="3">
        <f t="shared" si="66"/>
        <v>0</v>
      </c>
      <c r="V708" s="3" t="e">
        <f t="shared" si="67"/>
        <v>#N/A</v>
      </c>
      <c r="W708" s="40" t="str">
        <f t="shared" si="68"/>
        <v>//</v>
      </c>
    </row>
    <row r="709" spans="5:23" ht="15.6" x14ac:dyDescent="0.75">
      <c r="E709" s="1">
        <f t="shared" si="65"/>
        <v>0</v>
      </c>
      <c r="F709" s="4" t="e">
        <f>INDEX(Classes!G$4:G$50,MATCH(Students!H709,Classes!H$4:H$50,0))</f>
        <v>#N/A</v>
      </c>
      <c r="G709" s="3" t="s">
        <v>16</v>
      </c>
      <c r="J709" s="1"/>
      <c r="K709" s="1"/>
      <c r="L709" s="43"/>
      <c r="M709" s="21"/>
      <c r="R709" s="1"/>
      <c r="S709" s="1">
        <f t="shared" si="69"/>
        <v>0</v>
      </c>
      <c r="T709" t="str">
        <f t="shared" si="70"/>
        <v/>
      </c>
      <c r="U709" s="3">
        <f t="shared" si="66"/>
        <v>0</v>
      </c>
      <c r="V709" s="3" t="e">
        <f t="shared" si="67"/>
        <v>#N/A</v>
      </c>
      <c r="W709" s="40" t="str">
        <f t="shared" si="68"/>
        <v>//</v>
      </c>
    </row>
    <row r="710" spans="5:23" ht="15.6" x14ac:dyDescent="0.75">
      <c r="E710" s="1">
        <f t="shared" ref="E710:E773" si="71">E709</f>
        <v>0</v>
      </c>
      <c r="F710" s="4" t="e">
        <f>INDEX(Classes!G$4:G$50,MATCH(Students!H710,Classes!H$4:H$50,0))</f>
        <v>#N/A</v>
      </c>
      <c r="G710" s="3" t="s">
        <v>16</v>
      </c>
      <c r="J710" s="1"/>
      <c r="K710" s="1"/>
      <c r="L710" s="43"/>
      <c r="M710" s="21"/>
      <c r="R710" s="1"/>
      <c r="S710" s="1">
        <f t="shared" si="69"/>
        <v>0</v>
      </c>
      <c r="T710" t="str">
        <f t="shared" si="70"/>
        <v/>
      </c>
      <c r="U710" s="3">
        <f t="shared" si="66"/>
        <v>0</v>
      </c>
      <c r="V710" s="3" t="e">
        <f t="shared" si="67"/>
        <v>#N/A</v>
      </c>
      <c r="W710" s="40" t="str">
        <f t="shared" si="68"/>
        <v>//</v>
      </c>
    </row>
    <row r="711" spans="5:23" ht="15.6" x14ac:dyDescent="0.75">
      <c r="E711" s="1">
        <f t="shared" si="71"/>
        <v>0</v>
      </c>
      <c r="F711" s="4" t="e">
        <f>INDEX(Classes!G$4:G$50,MATCH(Students!H711,Classes!H$4:H$50,0))</f>
        <v>#N/A</v>
      </c>
      <c r="G711" s="3" t="s">
        <v>16</v>
      </c>
      <c r="J711" s="1"/>
      <c r="K711" s="1"/>
      <c r="L711" s="43"/>
      <c r="M711" s="21"/>
      <c r="R711" s="1"/>
      <c r="S711" s="1">
        <f t="shared" si="69"/>
        <v>0</v>
      </c>
      <c r="T711" t="str">
        <f t="shared" si="70"/>
        <v/>
      </c>
      <c r="U711" s="3">
        <f t="shared" si="66"/>
        <v>0</v>
      </c>
      <c r="V711" s="3" t="e">
        <f t="shared" si="67"/>
        <v>#N/A</v>
      </c>
      <c r="W711" s="40" t="str">
        <f t="shared" si="68"/>
        <v>//</v>
      </c>
    </row>
    <row r="712" spans="5:23" ht="15.6" x14ac:dyDescent="0.75">
      <c r="E712" s="1">
        <f t="shared" si="71"/>
        <v>0</v>
      </c>
      <c r="F712" s="4" t="e">
        <f>INDEX(Classes!G$4:G$50,MATCH(Students!H712,Classes!H$4:H$50,0))</f>
        <v>#N/A</v>
      </c>
      <c r="G712" s="3" t="s">
        <v>16</v>
      </c>
      <c r="J712" s="1"/>
      <c r="K712" s="1"/>
      <c r="L712" s="43"/>
      <c r="M712" s="21"/>
      <c r="R712" s="1"/>
      <c r="S712" s="1">
        <f t="shared" si="69"/>
        <v>0</v>
      </c>
      <c r="T712" t="str">
        <f t="shared" si="70"/>
        <v/>
      </c>
      <c r="U712" s="3">
        <f t="shared" si="66"/>
        <v>0</v>
      </c>
      <c r="V712" s="3" t="e">
        <f t="shared" si="67"/>
        <v>#N/A</v>
      </c>
      <c r="W712" s="40" t="str">
        <f t="shared" si="68"/>
        <v>//</v>
      </c>
    </row>
    <row r="713" spans="5:23" ht="15.6" x14ac:dyDescent="0.75">
      <c r="E713" s="1">
        <f t="shared" si="71"/>
        <v>0</v>
      </c>
      <c r="F713" s="4" t="e">
        <f>INDEX(Classes!G$4:G$50,MATCH(Students!H713,Classes!H$4:H$50,0))</f>
        <v>#N/A</v>
      </c>
      <c r="G713" s="3" t="s">
        <v>16</v>
      </c>
      <c r="J713" s="1"/>
      <c r="K713" s="1"/>
      <c r="L713" s="43"/>
      <c r="M713" s="21"/>
      <c r="R713" s="1"/>
      <c r="S713" s="1">
        <f t="shared" si="69"/>
        <v>0</v>
      </c>
      <c r="T713" t="str">
        <f t="shared" si="70"/>
        <v/>
      </c>
      <c r="U713" s="3">
        <f t="shared" si="66"/>
        <v>0</v>
      </c>
      <c r="V713" s="3" t="e">
        <f t="shared" si="67"/>
        <v>#N/A</v>
      </c>
      <c r="W713" s="40" t="str">
        <f t="shared" si="68"/>
        <v>//</v>
      </c>
    </row>
    <row r="714" spans="5:23" ht="15.6" x14ac:dyDescent="0.75">
      <c r="E714" s="1">
        <f t="shared" si="71"/>
        <v>0</v>
      </c>
      <c r="F714" s="4" t="e">
        <f>INDEX(Classes!G$4:G$50,MATCH(Students!H714,Classes!H$4:H$50,0))</f>
        <v>#N/A</v>
      </c>
      <c r="G714" s="3" t="s">
        <v>16</v>
      </c>
      <c r="J714" s="1"/>
      <c r="K714" s="1"/>
      <c r="L714" s="43"/>
      <c r="M714" s="21"/>
      <c r="R714" s="1"/>
      <c r="S714" s="1">
        <f t="shared" si="69"/>
        <v>0</v>
      </c>
      <c r="T714" t="str">
        <f t="shared" si="70"/>
        <v/>
      </c>
      <c r="U714" s="3">
        <f t="shared" si="66"/>
        <v>0</v>
      </c>
      <c r="V714" s="3" t="e">
        <f t="shared" si="67"/>
        <v>#N/A</v>
      </c>
      <c r="W714" s="40" t="str">
        <f t="shared" si="68"/>
        <v>//</v>
      </c>
    </row>
    <row r="715" spans="5:23" ht="15.6" x14ac:dyDescent="0.75">
      <c r="E715" s="1">
        <f t="shared" si="71"/>
        <v>0</v>
      </c>
      <c r="F715" s="4" t="e">
        <f>INDEX(Classes!G$4:G$50,MATCH(Students!H715,Classes!H$4:H$50,0))</f>
        <v>#N/A</v>
      </c>
      <c r="G715" s="3" t="s">
        <v>16</v>
      </c>
      <c r="J715" s="1"/>
      <c r="K715" s="1"/>
      <c r="L715" s="43"/>
      <c r="M715" s="21"/>
      <c r="R715" s="1"/>
      <c r="S715" s="1">
        <f t="shared" si="69"/>
        <v>0</v>
      </c>
      <c r="T715" t="str">
        <f t="shared" si="70"/>
        <v/>
      </c>
      <c r="U715" s="3">
        <f t="shared" si="66"/>
        <v>0</v>
      </c>
      <c r="V715" s="3" t="e">
        <f t="shared" si="67"/>
        <v>#N/A</v>
      </c>
      <c r="W715" s="40" t="str">
        <f t="shared" si="68"/>
        <v>//</v>
      </c>
    </row>
    <row r="716" spans="5:23" ht="15.6" x14ac:dyDescent="0.75">
      <c r="E716" s="1">
        <f t="shared" si="71"/>
        <v>0</v>
      </c>
      <c r="F716" s="4" t="e">
        <f>INDEX(Classes!G$4:G$50,MATCH(Students!H716,Classes!H$4:H$50,0))</f>
        <v>#N/A</v>
      </c>
      <c r="G716" s="3" t="s">
        <v>16</v>
      </c>
      <c r="J716" s="1"/>
      <c r="K716" s="1"/>
      <c r="L716" s="43"/>
      <c r="M716" s="21"/>
      <c r="R716" s="1"/>
      <c r="S716" s="1">
        <f t="shared" si="69"/>
        <v>0</v>
      </c>
      <c r="T716" t="str">
        <f t="shared" si="70"/>
        <v/>
      </c>
      <c r="U716" s="3">
        <f t="shared" si="66"/>
        <v>0</v>
      </c>
      <c r="V716" s="3" t="e">
        <f t="shared" si="67"/>
        <v>#N/A</v>
      </c>
      <c r="W716" s="40" t="str">
        <f t="shared" si="68"/>
        <v>//</v>
      </c>
    </row>
    <row r="717" spans="5:23" ht="15.6" x14ac:dyDescent="0.75">
      <c r="E717" s="1">
        <f t="shared" si="71"/>
        <v>0</v>
      </c>
      <c r="F717" s="4" t="e">
        <f>INDEX(Classes!G$4:G$50,MATCH(Students!H717,Classes!H$4:H$50,0))</f>
        <v>#N/A</v>
      </c>
      <c r="G717" s="3" t="s">
        <v>16</v>
      </c>
      <c r="J717" s="1"/>
      <c r="K717" s="1"/>
      <c r="L717" s="43"/>
      <c r="M717" s="21"/>
      <c r="R717" s="1"/>
      <c r="S717" s="1">
        <f t="shared" si="69"/>
        <v>0</v>
      </c>
      <c r="T717" t="str">
        <f t="shared" si="70"/>
        <v/>
      </c>
      <c r="U717" s="3">
        <f t="shared" si="66"/>
        <v>0</v>
      </c>
      <c r="V717" s="3" t="e">
        <f t="shared" si="67"/>
        <v>#N/A</v>
      </c>
      <c r="W717" s="40" t="str">
        <f t="shared" si="68"/>
        <v>//</v>
      </c>
    </row>
    <row r="718" spans="5:23" ht="15.6" x14ac:dyDescent="0.75">
      <c r="E718" s="1">
        <f t="shared" si="71"/>
        <v>0</v>
      </c>
      <c r="F718" s="4" t="e">
        <f>INDEX(Classes!G$4:G$50,MATCH(Students!H718,Classes!H$4:H$50,0))</f>
        <v>#N/A</v>
      </c>
      <c r="G718" s="3" t="s">
        <v>16</v>
      </c>
      <c r="J718" s="1"/>
      <c r="K718" s="1"/>
      <c r="L718" s="43"/>
      <c r="M718" s="21"/>
      <c r="R718" s="1"/>
      <c r="S718" s="1">
        <f t="shared" si="69"/>
        <v>0</v>
      </c>
      <c r="T718" t="str">
        <f t="shared" si="70"/>
        <v/>
      </c>
      <c r="U718" s="3">
        <f t="shared" si="66"/>
        <v>0</v>
      </c>
      <c r="V718" s="3" t="e">
        <f t="shared" si="67"/>
        <v>#N/A</v>
      </c>
      <c r="W718" s="40" t="str">
        <f t="shared" si="68"/>
        <v>//</v>
      </c>
    </row>
    <row r="719" spans="5:23" ht="15.6" x14ac:dyDescent="0.75">
      <c r="E719" s="1">
        <f t="shared" si="71"/>
        <v>0</v>
      </c>
      <c r="F719" s="4" t="e">
        <f>INDEX(Classes!G$4:G$50,MATCH(Students!H719,Classes!H$4:H$50,0))</f>
        <v>#N/A</v>
      </c>
      <c r="G719" s="3" t="s">
        <v>16</v>
      </c>
      <c r="J719" s="1"/>
      <c r="K719" s="1"/>
      <c r="L719" s="43"/>
      <c r="M719" s="21"/>
      <c r="R719" s="1"/>
      <c r="S719" s="1">
        <f t="shared" si="69"/>
        <v>0</v>
      </c>
      <c r="T719" t="str">
        <f t="shared" si="70"/>
        <v/>
      </c>
      <c r="U719" s="3">
        <f t="shared" si="66"/>
        <v>0</v>
      </c>
      <c r="V719" s="3" t="e">
        <f t="shared" si="67"/>
        <v>#N/A</v>
      </c>
      <c r="W719" s="40" t="str">
        <f t="shared" si="68"/>
        <v>//</v>
      </c>
    </row>
    <row r="720" spans="5:23" ht="15.6" x14ac:dyDescent="0.75">
      <c r="E720" s="1">
        <f t="shared" si="71"/>
        <v>0</v>
      </c>
      <c r="F720" s="4" t="e">
        <f>INDEX(Classes!G$4:G$50,MATCH(Students!H720,Classes!H$4:H$50,0))</f>
        <v>#N/A</v>
      </c>
      <c r="G720" s="3" t="s">
        <v>16</v>
      </c>
      <c r="J720" s="1"/>
      <c r="K720" s="1"/>
      <c r="L720" s="43"/>
      <c r="M720" s="21"/>
      <c r="R720" s="1"/>
      <c r="S720" s="1">
        <f t="shared" si="69"/>
        <v>0</v>
      </c>
      <c r="T720" t="str">
        <f t="shared" si="70"/>
        <v/>
      </c>
      <c r="U720" s="3">
        <f t="shared" si="66"/>
        <v>0</v>
      </c>
      <c r="V720" s="3" t="e">
        <f t="shared" si="67"/>
        <v>#N/A</v>
      </c>
      <c r="W720" s="40" t="str">
        <f t="shared" si="68"/>
        <v>//</v>
      </c>
    </row>
    <row r="721" spans="5:23" ht="15.6" x14ac:dyDescent="0.75">
      <c r="E721" s="1">
        <f t="shared" si="71"/>
        <v>0</v>
      </c>
      <c r="F721" s="4" t="e">
        <f>INDEX(Classes!G$4:G$50,MATCH(Students!H721,Classes!H$4:H$50,0))</f>
        <v>#N/A</v>
      </c>
      <c r="G721" s="3" t="s">
        <v>16</v>
      </c>
      <c r="J721" s="1"/>
      <c r="K721" s="1"/>
      <c r="L721" s="43"/>
      <c r="M721" s="21"/>
      <c r="R721" s="1"/>
      <c r="S721" s="1">
        <f t="shared" si="69"/>
        <v>0</v>
      </c>
      <c r="T721" t="str">
        <f t="shared" si="70"/>
        <v/>
      </c>
      <c r="U721" s="3">
        <f t="shared" si="66"/>
        <v>0</v>
      </c>
      <c r="V721" s="3" t="e">
        <f t="shared" si="67"/>
        <v>#N/A</v>
      </c>
      <c r="W721" s="40" t="str">
        <f t="shared" si="68"/>
        <v>//</v>
      </c>
    </row>
    <row r="722" spans="5:23" ht="15.6" x14ac:dyDescent="0.75">
      <c r="E722" s="1">
        <f t="shared" si="71"/>
        <v>0</v>
      </c>
      <c r="F722" s="4" t="e">
        <f>INDEX(Classes!G$4:G$50,MATCH(Students!H722,Classes!H$4:H$50,0))</f>
        <v>#N/A</v>
      </c>
      <c r="G722" s="3" t="s">
        <v>16</v>
      </c>
      <c r="J722" s="1"/>
      <c r="K722" s="1"/>
      <c r="L722" s="43"/>
      <c r="M722" s="21"/>
      <c r="R722" s="1"/>
      <c r="S722" s="1">
        <f t="shared" si="69"/>
        <v>0</v>
      </c>
      <c r="T722" t="str">
        <f t="shared" si="70"/>
        <v/>
      </c>
      <c r="U722" s="3">
        <f t="shared" si="66"/>
        <v>0</v>
      </c>
      <c r="V722" s="3" t="e">
        <f t="shared" si="67"/>
        <v>#N/A</v>
      </c>
      <c r="W722" s="40" t="str">
        <f t="shared" si="68"/>
        <v>//</v>
      </c>
    </row>
    <row r="723" spans="5:23" ht="15.6" x14ac:dyDescent="0.75">
      <c r="E723" s="1">
        <f t="shared" si="71"/>
        <v>0</v>
      </c>
      <c r="F723" s="4" t="e">
        <f>INDEX(Classes!G$4:G$50,MATCH(Students!H723,Classes!H$4:H$50,0))</f>
        <v>#N/A</v>
      </c>
      <c r="G723" s="3" t="s">
        <v>16</v>
      </c>
      <c r="J723" s="1"/>
      <c r="K723" s="1"/>
      <c r="L723" s="43"/>
      <c r="M723" s="21"/>
      <c r="R723" s="1"/>
      <c r="S723" s="1">
        <f t="shared" si="69"/>
        <v>0</v>
      </c>
      <c r="T723" t="str">
        <f t="shared" si="70"/>
        <v/>
      </c>
      <c r="U723" s="3">
        <f t="shared" si="66"/>
        <v>0</v>
      </c>
      <c r="V723" s="3" t="e">
        <f t="shared" si="67"/>
        <v>#N/A</v>
      </c>
      <c r="W723" s="40" t="str">
        <f t="shared" si="68"/>
        <v>//</v>
      </c>
    </row>
    <row r="724" spans="5:23" ht="15.6" x14ac:dyDescent="0.75">
      <c r="E724" s="1">
        <f t="shared" si="71"/>
        <v>0</v>
      </c>
      <c r="F724" s="4" t="e">
        <f>INDEX(Classes!G$4:G$50,MATCH(Students!H724,Classes!H$4:H$50,0))</f>
        <v>#N/A</v>
      </c>
      <c r="G724" s="3" t="s">
        <v>16</v>
      </c>
      <c r="J724" s="1"/>
      <c r="K724" s="1"/>
      <c r="L724" s="43"/>
      <c r="M724" s="21"/>
      <c r="R724" s="1"/>
      <c r="S724" s="1">
        <f t="shared" si="69"/>
        <v>0</v>
      </c>
      <c r="T724" t="str">
        <f t="shared" si="70"/>
        <v/>
      </c>
      <c r="U724" s="3">
        <f t="shared" si="66"/>
        <v>0</v>
      </c>
      <c r="V724" s="3" t="e">
        <f t="shared" si="67"/>
        <v>#N/A</v>
      </c>
      <c r="W724" s="40" t="str">
        <f t="shared" si="68"/>
        <v>//</v>
      </c>
    </row>
    <row r="725" spans="5:23" ht="15.6" x14ac:dyDescent="0.75">
      <c r="E725" s="1">
        <f t="shared" si="71"/>
        <v>0</v>
      </c>
      <c r="F725" s="4" t="e">
        <f>INDEX(Classes!G$4:G$50,MATCH(Students!H725,Classes!H$4:H$50,0))</f>
        <v>#N/A</v>
      </c>
      <c r="G725" s="3" t="s">
        <v>16</v>
      </c>
      <c r="J725" s="1"/>
      <c r="K725" s="1"/>
      <c r="L725" s="43"/>
      <c r="M725" s="21"/>
      <c r="R725" s="1"/>
      <c r="S725" s="1">
        <f t="shared" si="69"/>
        <v>0</v>
      </c>
      <c r="T725" t="str">
        <f t="shared" si="70"/>
        <v/>
      </c>
      <c r="U725" s="3">
        <f t="shared" si="66"/>
        <v>0</v>
      </c>
      <c r="V725" s="3" t="e">
        <f t="shared" si="67"/>
        <v>#N/A</v>
      </c>
      <c r="W725" s="40" t="str">
        <f t="shared" si="68"/>
        <v>//</v>
      </c>
    </row>
    <row r="726" spans="5:23" ht="15.6" x14ac:dyDescent="0.75">
      <c r="E726" s="1">
        <f t="shared" si="71"/>
        <v>0</v>
      </c>
      <c r="F726" s="4" t="e">
        <f>INDEX(Classes!G$4:G$50,MATCH(Students!H726,Classes!H$4:H$50,0))</f>
        <v>#N/A</v>
      </c>
      <c r="G726" s="3" t="s">
        <v>16</v>
      </c>
      <c r="J726" s="1"/>
      <c r="K726" s="1"/>
      <c r="L726" s="43"/>
      <c r="M726" s="21"/>
      <c r="R726" s="1"/>
      <c r="S726" s="1">
        <f t="shared" si="69"/>
        <v>0</v>
      </c>
      <c r="T726" t="str">
        <f t="shared" si="70"/>
        <v/>
      </c>
      <c r="U726" s="3">
        <f t="shared" si="66"/>
        <v>0</v>
      </c>
      <c r="V726" s="3" t="e">
        <f t="shared" si="67"/>
        <v>#N/A</v>
      </c>
      <c r="W726" s="40" t="str">
        <f t="shared" si="68"/>
        <v>//</v>
      </c>
    </row>
    <row r="727" spans="5:23" ht="15.6" x14ac:dyDescent="0.75">
      <c r="E727" s="1">
        <f t="shared" si="71"/>
        <v>0</v>
      </c>
      <c r="F727" s="4" t="e">
        <f>INDEX(Classes!G$4:G$50,MATCH(Students!H727,Classes!H$4:H$50,0))</f>
        <v>#N/A</v>
      </c>
      <c r="G727" s="3" t="s">
        <v>16</v>
      </c>
      <c r="J727" s="1"/>
      <c r="K727" s="1"/>
      <c r="L727" s="43"/>
      <c r="M727" s="21"/>
      <c r="R727" s="1"/>
      <c r="S727" s="1">
        <f t="shared" si="69"/>
        <v>0</v>
      </c>
      <c r="T727" t="str">
        <f t="shared" si="70"/>
        <v/>
      </c>
      <c r="U727" s="3">
        <f t="shared" si="66"/>
        <v>0</v>
      </c>
      <c r="V727" s="3" t="e">
        <f t="shared" si="67"/>
        <v>#N/A</v>
      </c>
      <c r="W727" s="40" t="str">
        <f t="shared" si="68"/>
        <v>//</v>
      </c>
    </row>
    <row r="728" spans="5:23" ht="15.6" x14ac:dyDescent="0.75">
      <c r="E728" s="1">
        <f t="shared" si="71"/>
        <v>0</v>
      </c>
      <c r="F728" s="4" t="e">
        <f>INDEX(Classes!G$4:G$50,MATCH(Students!H728,Classes!H$4:H$50,0))</f>
        <v>#N/A</v>
      </c>
      <c r="G728" s="3" t="s">
        <v>16</v>
      </c>
      <c r="J728" s="1"/>
      <c r="K728" s="1"/>
      <c r="L728" s="43"/>
      <c r="M728" s="21"/>
      <c r="R728" s="1"/>
      <c r="S728" s="1">
        <f t="shared" si="69"/>
        <v>0</v>
      </c>
      <c r="T728" t="str">
        <f t="shared" si="70"/>
        <v/>
      </c>
      <c r="U728" s="3">
        <f t="shared" si="66"/>
        <v>0</v>
      </c>
      <c r="V728" s="3" t="e">
        <f t="shared" si="67"/>
        <v>#N/A</v>
      </c>
      <c r="W728" s="40" t="str">
        <f t="shared" si="68"/>
        <v>//</v>
      </c>
    </row>
    <row r="729" spans="5:23" ht="15.6" x14ac:dyDescent="0.75">
      <c r="E729" s="1">
        <f t="shared" si="71"/>
        <v>0</v>
      </c>
      <c r="F729" s="4" t="e">
        <f>INDEX(Classes!G$4:G$50,MATCH(Students!H729,Classes!H$4:H$50,0))</f>
        <v>#N/A</v>
      </c>
      <c r="G729" s="3" t="s">
        <v>16</v>
      </c>
      <c r="J729" s="1"/>
      <c r="K729" s="1"/>
      <c r="L729" s="43"/>
      <c r="M729" s="21"/>
      <c r="R729" s="1"/>
      <c r="S729" s="1">
        <f t="shared" si="69"/>
        <v>0</v>
      </c>
      <c r="T729" t="str">
        <f t="shared" si="70"/>
        <v/>
      </c>
      <c r="U729" s="3">
        <f t="shared" si="66"/>
        <v>0</v>
      </c>
      <c r="V729" s="3" t="e">
        <f t="shared" si="67"/>
        <v>#N/A</v>
      </c>
      <c r="W729" s="40" t="str">
        <f t="shared" si="68"/>
        <v>//</v>
      </c>
    </row>
    <row r="730" spans="5:23" ht="15.6" x14ac:dyDescent="0.75">
      <c r="E730" s="1">
        <f t="shared" si="71"/>
        <v>0</v>
      </c>
      <c r="F730" s="4" t="e">
        <f>INDEX(Classes!G$4:G$50,MATCH(Students!H730,Classes!H$4:H$50,0))</f>
        <v>#N/A</v>
      </c>
      <c r="G730" s="3" t="s">
        <v>16</v>
      </c>
      <c r="J730" s="1"/>
      <c r="K730" s="1"/>
      <c r="L730" s="43"/>
      <c r="M730" s="21"/>
      <c r="R730" s="1"/>
      <c r="S730" s="1">
        <f t="shared" si="69"/>
        <v>0</v>
      </c>
      <c r="T730" t="str">
        <f t="shared" si="70"/>
        <v/>
      </c>
      <c r="U730" s="3">
        <f t="shared" si="66"/>
        <v>0</v>
      </c>
      <c r="V730" s="3" t="e">
        <f t="shared" si="67"/>
        <v>#N/A</v>
      </c>
      <c r="W730" s="40" t="str">
        <f t="shared" si="68"/>
        <v>//</v>
      </c>
    </row>
    <row r="731" spans="5:23" ht="15.6" x14ac:dyDescent="0.75">
      <c r="E731" s="1">
        <f t="shared" si="71"/>
        <v>0</v>
      </c>
      <c r="F731" s="4" t="e">
        <f>INDEX(Classes!G$4:G$50,MATCH(Students!H731,Classes!H$4:H$50,0))</f>
        <v>#N/A</v>
      </c>
      <c r="G731" s="3" t="s">
        <v>16</v>
      </c>
      <c r="J731" s="1"/>
      <c r="K731" s="1"/>
      <c r="L731" s="43"/>
      <c r="M731" s="21"/>
      <c r="R731" s="1"/>
      <c r="S731" s="1">
        <f t="shared" si="69"/>
        <v>0</v>
      </c>
      <c r="T731" t="str">
        <f t="shared" si="70"/>
        <v/>
      </c>
      <c r="U731" s="3">
        <f t="shared" si="66"/>
        <v>0</v>
      </c>
      <c r="V731" s="3" t="e">
        <f t="shared" si="67"/>
        <v>#N/A</v>
      </c>
      <c r="W731" s="40" t="str">
        <f t="shared" si="68"/>
        <v>//</v>
      </c>
    </row>
    <row r="732" spans="5:23" ht="15.6" x14ac:dyDescent="0.75">
      <c r="E732" s="1">
        <f t="shared" si="71"/>
        <v>0</v>
      </c>
      <c r="F732" s="4" t="e">
        <f>INDEX(Classes!G$4:G$50,MATCH(Students!H732,Classes!H$4:H$50,0))</f>
        <v>#N/A</v>
      </c>
      <c r="G732" s="3" t="s">
        <v>16</v>
      </c>
      <c r="J732" s="1"/>
      <c r="K732" s="1"/>
      <c r="L732" s="43"/>
      <c r="M732" s="21"/>
      <c r="R732" s="1"/>
      <c r="S732" s="1">
        <f t="shared" si="69"/>
        <v>0</v>
      </c>
      <c r="T732" t="str">
        <f t="shared" si="70"/>
        <v/>
      </c>
      <c r="U732" s="3">
        <f t="shared" si="66"/>
        <v>0</v>
      </c>
      <c r="V732" s="3" t="e">
        <f t="shared" si="67"/>
        <v>#N/A</v>
      </c>
      <c r="W732" s="40" t="str">
        <f t="shared" si="68"/>
        <v>//</v>
      </c>
    </row>
    <row r="733" spans="5:23" ht="15.6" x14ac:dyDescent="0.75">
      <c r="E733" s="1">
        <f t="shared" si="71"/>
        <v>0</v>
      </c>
      <c r="F733" s="4" t="e">
        <f>INDEX(Classes!G$4:G$50,MATCH(Students!H733,Classes!H$4:H$50,0))</f>
        <v>#N/A</v>
      </c>
      <c r="G733" s="3" t="s">
        <v>16</v>
      </c>
      <c r="J733" s="1"/>
      <c r="K733" s="1"/>
      <c r="L733" s="43"/>
      <c r="M733" s="21"/>
      <c r="R733" s="1"/>
      <c r="S733" s="1">
        <f t="shared" si="69"/>
        <v>0</v>
      </c>
      <c r="T733" t="str">
        <f t="shared" si="70"/>
        <v/>
      </c>
      <c r="U733" s="3">
        <f t="shared" si="66"/>
        <v>0</v>
      </c>
      <c r="V733" s="3" t="e">
        <f t="shared" si="67"/>
        <v>#N/A</v>
      </c>
      <c r="W733" s="40" t="str">
        <f t="shared" si="68"/>
        <v>//</v>
      </c>
    </row>
    <row r="734" spans="5:23" ht="15.6" x14ac:dyDescent="0.75">
      <c r="E734" s="1">
        <f t="shared" si="71"/>
        <v>0</v>
      </c>
      <c r="F734" s="4" t="e">
        <f>INDEX(Classes!G$4:G$50,MATCH(Students!H734,Classes!H$4:H$50,0))</f>
        <v>#N/A</v>
      </c>
      <c r="G734" s="3" t="s">
        <v>16</v>
      </c>
      <c r="J734" s="1"/>
      <c r="K734" s="1"/>
      <c r="L734" s="43"/>
      <c r="M734" s="21"/>
      <c r="R734" s="1"/>
      <c r="S734" s="1">
        <f t="shared" si="69"/>
        <v>0</v>
      </c>
      <c r="T734" t="str">
        <f t="shared" si="70"/>
        <v/>
      </c>
      <c r="U734" s="3">
        <f t="shared" si="66"/>
        <v>0</v>
      </c>
      <c r="V734" s="3" t="e">
        <f t="shared" si="67"/>
        <v>#N/A</v>
      </c>
      <c r="W734" s="40" t="str">
        <f t="shared" si="68"/>
        <v>//</v>
      </c>
    </row>
    <row r="735" spans="5:23" ht="15.6" x14ac:dyDescent="0.75">
      <c r="E735" s="1">
        <f t="shared" si="71"/>
        <v>0</v>
      </c>
      <c r="F735" s="4" t="e">
        <f>INDEX(Classes!G$4:G$50,MATCH(Students!H735,Classes!H$4:H$50,0))</f>
        <v>#N/A</v>
      </c>
      <c r="G735" s="3" t="s">
        <v>16</v>
      </c>
      <c r="J735" s="1"/>
      <c r="K735" s="1"/>
      <c r="L735" s="43"/>
      <c r="M735" s="21"/>
      <c r="R735" s="1"/>
      <c r="S735" s="1">
        <f t="shared" si="69"/>
        <v>0</v>
      </c>
      <c r="T735" t="str">
        <f t="shared" si="70"/>
        <v/>
      </c>
      <c r="U735" s="3">
        <f t="shared" si="66"/>
        <v>0</v>
      </c>
      <c r="V735" s="3" t="e">
        <f t="shared" si="67"/>
        <v>#N/A</v>
      </c>
      <c r="W735" s="40" t="str">
        <f t="shared" si="68"/>
        <v>//</v>
      </c>
    </row>
    <row r="736" spans="5:23" ht="15.6" x14ac:dyDescent="0.75">
      <c r="E736" s="1">
        <f t="shared" si="71"/>
        <v>0</v>
      </c>
      <c r="F736" s="4" t="e">
        <f>INDEX(Classes!G$4:G$50,MATCH(Students!H736,Classes!H$4:H$50,0))</f>
        <v>#N/A</v>
      </c>
      <c r="G736" s="3" t="s">
        <v>16</v>
      </c>
      <c r="J736" s="1"/>
      <c r="K736" s="1"/>
      <c r="L736" s="43"/>
      <c r="M736" s="21"/>
      <c r="R736" s="1"/>
      <c r="S736" s="1">
        <f t="shared" si="69"/>
        <v>0</v>
      </c>
      <c r="T736" t="str">
        <f t="shared" si="70"/>
        <v/>
      </c>
      <c r="U736" s="3">
        <f t="shared" si="66"/>
        <v>0</v>
      </c>
      <c r="V736" s="3" t="e">
        <f t="shared" si="67"/>
        <v>#N/A</v>
      </c>
      <c r="W736" s="40" t="str">
        <f t="shared" si="68"/>
        <v>//</v>
      </c>
    </row>
    <row r="737" spans="5:23" ht="15.6" x14ac:dyDescent="0.75">
      <c r="E737" s="1">
        <f t="shared" si="71"/>
        <v>0</v>
      </c>
      <c r="F737" s="4" t="e">
        <f>INDEX(Classes!G$4:G$50,MATCH(Students!H737,Classes!H$4:H$50,0))</f>
        <v>#N/A</v>
      </c>
      <c r="G737" s="3" t="s">
        <v>16</v>
      </c>
      <c r="J737" s="1"/>
      <c r="K737" s="1"/>
      <c r="L737" s="43"/>
      <c r="M737" s="21"/>
      <c r="R737" s="1"/>
      <c r="S737" s="1">
        <f t="shared" si="69"/>
        <v>0</v>
      </c>
      <c r="T737" t="str">
        <f t="shared" si="70"/>
        <v/>
      </c>
      <c r="U737" s="3">
        <f t="shared" si="66"/>
        <v>0</v>
      </c>
      <c r="V737" s="3" t="e">
        <f t="shared" si="67"/>
        <v>#N/A</v>
      </c>
      <c r="W737" s="40" t="str">
        <f t="shared" si="68"/>
        <v>//</v>
      </c>
    </row>
    <row r="738" spans="5:23" ht="15.6" x14ac:dyDescent="0.75">
      <c r="E738" s="1">
        <f t="shared" si="71"/>
        <v>0</v>
      </c>
      <c r="F738" s="4" t="e">
        <f>INDEX(Classes!G$4:G$50,MATCH(Students!H738,Classes!H$4:H$50,0))</f>
        <v>#N/A</v>
      </c>
      <c r="G738" s="3" t="s">
        <v>16</v>
      </c>
      <c r="J738" s="1"/>
      <c r="K738" s="1"/>
      <c r="L738" s="43"/>
      <c r="M738" s="21"/>
      <c r="R738" s="1"/>
      <c r="S738" s="1">
        <f t="shared" si="69"/>
        <v>0</v>
      </c>
      <c r="T738" t="str">
        <f t="shared" si="70"/>
        <v/>
      </c>
      <c r="U738" s="3">
        <f t="shared" si="66"/>
        <v>0</v>
      </c>
      <c r="V738" s="3" t="e">
        <f t="shared" si="67"/>
        <v>#N/A</v>
      </c>
      <c r="W738" s="40" t="str">
        <f t="shared" si="68"/>
        <v>//</v>
      </c>
    </row>
    <row r="739" spans="5:23" ht="15.6" x14ac:dyDescent="0.75">
      <c r="E739" s="1">
        <f t="shared" si="71"/>
        <v>0</v>
      </c>
      <c r="F739" s="4" t="e">
        <f>INDEX(Classes!G$4:G$50,MATCH(Students!H739,Classes!H$4:H$50,0))</f>
        <v>#N/A</v>
      </c>
      <c r="G739" s="3" t="s">
        <v>16</v>
      </c>
      <c r="J739" s="1"/>
      <c r="K739" s="1"/>
      <c r="L739" s="43"/>
      <c r="M739" s="21"/>
      <c r="R739" s="1"/>
      <c r="S739" s="1">
        <f t="shared" si="69"/>
        <v>0</v>
      </c>
      <c r="T739" t="str">
        <f t="shared" si="70"/>
        <v/>
      </c>
      <c r="U739" s="3">
        <f t="shared" si="66"/>
        <v>0</v>
      </c>
      <c r="V739" s="3" t="e">
        <f t="shared" si="67"/>
        <v>#N/A</v>
      </c>
      <c r="W739" s="40" t="str">
        <f t="shared" si="68"/>
        <v>//</v>
      </c>
    </row>
    <row r="740" spans="5:23" ht="15.6" x14ac:dyDescent="0.75">
      <c r="E740" s="1">
        <f t="shared" si="71"/>
        <v>0</v>
      </c>
      <c r="F740" s="4" t="e">
        <f>INDEX(Classes!G$4:G$50,MATCH(Students!H740,Classes!H$4:H$50,0))</f>
        <v>#N/A</v>
      </c>
      <c r="G740" s="3" t="s">
        <v>16</v>
      </c>
      <c r="J740" s="1"/>
      <c r="K740" s="1"/>
      <c r="L740" s="43"/>
      <c r="M740" s="21"/>
      <c r="R740" s="1"/>
      <c r="S740" s="1">
        <f t="shared" si="69"/>
        <v>0</v>
      </c>
      <c r="T740" t="str">
        <f t="shared" si="70"/>
        <v/>
      </c>
      <c r="U740" s="3">
        <f t="shared" si="66"/>
        <v>0</v>
      </c>
      <c r="V740" s="3" t="e">
        <f t="shared" si="67"/>
        <v>#N/A</v>
      </c>
      <c r="W740" s="40" t="str">
        <f t="shared" si="68"/>
        <v>//</v>
      </c>
    </row>
    <row r="741" spans="5:23" ht="15.6" x14ac:dyDescent="0.75">
      <c r="E741" s="1">
        <f t="shared" si="71"/>
        <v>0</v>
      </c>
      <c r="F741" s="4" t="e">
        <f>INDEX(Classes!G$4:G$50,MATCH(Students!H741,Classes!H$4:H$50,0))</f>
        <v>#N/A</v>
      </c>
      <c r="G741" s="3" t="s">
        <v>16</v>
      </c>
      <c r="J741" s="1"/>
      <c r="K741" s="1"/>
      <c r="L741" s="43"/>
      <c r="M741" s="21"/>
      <c r="R741" s="1"/>
      <c r="S741" s="1">
        <f t="shared" si="69"/>
        <v>0</v>
      </c>
      <c r="T741" t="str">
        <f t="shared" si="70"/>
        <v/>
      </c>
      <c r="U741" s="3">
        <f t="shared" si="66"/>
        <v>0</v>
      </c>
      <c r="V741" s="3" t="e">
        <f t="shared" si="67"/>
        <v>#N/A</v>
      </c>
      <c r="W741" s="40" t="str">
        <f t="shared" si="68"/>
        <v>//</v>
      </c>
    </row>
    <row r="742" spans="5:23" ht="15.6" x14ac:dyDescent="0.75">
      <c r="E742" s="1">
        <f t="shared" si="71"/>
        <v>0</v>
      </c>
      <c r="F742" s="4" t="e">
        <f>INDEX(Classes!G$4:G$50,MATCH(Students!H742,Classes!H$4:H$50,0))</f>
        <v>#N/A</v>
      </c>
      <c r="G742" s="3" t="s">
        <v>16</v>
      </c>
      <c r="J742" s="1"/>
      <c r="K742" s="1"/>
      <c r="L742" s="43"/>
      <c r="M742" s="21"/>
      <c r="R742" s="1"/>
      <c r="S742" s="1">
        <f t="shared" si="69"/>
        <v>0</v>
      </c>
      <c r="T742" t="str">
        <f t="shared" si="70"/>
        <v/>
      </c>
      <c r="U742" s="3">
        <f t="shared" si="66"/>
        <v>0</v>
      </c>
      <c r="V742" s="3" t="e">
        <f t="shared" si="67"/>
        <v>#N/A</v>
      </c>
      <c r="W742" s="40" t="str">
        <f t="shared" si="68"/>
        <v>//</v>
      </c>
    </row>
    <row r="743" spans="5:23" ht="15.6" x14ac:dyDescent="0.75">
      <c r="E743" s="1">
        <f t="shared" si="71"/>
        <v>0</v>
      </c>
      <c r="F743" s="4" t="e">
        <f>INDEX(Classes!G$4:G$50,MATCH(Students!H743,Classes!H$4:H$50,0))</f>
        <v>#N/A</v>
      </c>
      <c r="G743" s="3" t="s">
        <v>16</v>
      </c>
      <c r="J743" s="1"/>
      <c r="K743" s="1"/>
      <c r="L743" s="43"/>
      <c r="M743" s="21"/>
      <c r="R743" s="1"/>
      <c r="S743" s="1">
        <f t="shared" si="69"/>
        <v>0</v>
      </c>
      <c r="T743" t="str">
        <f t="shared" si="70"/>
        <v/>
      </c>
      <c r="U743" s="3">
        <f t="shared" si="66"/>
        <v>0</v>
      </c>
      <c r="V743" s="3" t="e">
        <f t="shared" si="67"/>
        <v>#N/A</v>
      </c>
      <c r="W743" s="40" t="str">
        <f t="shared" si="68"/>
        <v>//</v>
      </c>
    </row>
    <row r="744" spans="5:23" ht="15.6" x14ac:dyDescent="0.75">
      <c r="E744" s="1">
        <f t="shared" si="71"/>
        <v>0</v>
      </c>
      <c r="F744" s="4" t="e">
        <f>INDEX(Classes!G$4:G$50,MATCH(Students!H744,Classes!H$4:H$50,0))</f>
        <v>#N/A</v>
      </c>
      <c r="G744" s="3" t="s">
        <v>16</v>
      </c>
      <c r="J744" s="1"/>
      <c r="K744" s="1"/>
      <c r="L744" s="43"/>
      <c r="M744" s="21"/>
      <c r="R744" s="1"/>
      <c r="S744" s="1">
        <f t="shared" si="69"/>
        <v>0</v>
      </c>
      <c r="T744" t="str">
        <f t="shared" si="70"/>
        <v/>
      </c>
      <c r="U744" s="3">
        <f t="shared" si="66"/>
        <v>0</v>
      </c>
      <c r="V744" s="3" t="e">
        <f t="shared" si="67"/>
        <v>#N/A</v>
      </c>
      <c r="W744" s="40" t="str">
        <f t="shared" si="68"/>
        <v>//</v>
      </c>
    </row>
    <row r="745" spans="5:23" ht="15.6" x14ac:dyDescent="0.75">
      <c r="E745" s="1">
        <f t="shared" si="71"/>
        <v>0</v>
      </c>
      <c r="F745" s="4" t="e">
        <f>INDEX(Classes!G$4:G$50,MATCH(Students!H745,Classes!H$4:H$50,0))</f>
        <v>#N/A</v>
      </c>
      <c r="G745" s="3" t="s">
        <v>16</v>
      </c>
      <c r="J745" s="1"/>
      <c r="K745" s="1"/>
      <c r="L745" s="43"/>
      <c r="M745" s="21"/>
      <c r="R745" s="1"/>
      <c r="S745" s="1">
        <f t="shared" si="69"/>
        <v>0</v>
      </c>
      <c r="T745" t="str">
        <f t="shared" si="70"/>
        <v/>
      </c>
      <c r="U745" s="3">
        <f t="shared" si="66"/>
        <v>0</v>
      </c>
      <c r="V745" s="3" t="e">
        <f t="shared" si="67"/>
        <v>#N/A</v>
      </c>
      <c r="W745" s="40" t="str">
        <f t="shared" si="68"/>
        <v>//</v>
      </c>
    </row>
    <row r="746" spans="5:23" ht="15.6" x14ac:dyDescent="0.75">
      <c r="E746" s="1">
        <f t="shared" si="71"/>
        <v>0</v>
      </c>
      <c r="F746" s="4" t="e">
        <f>INDEX(Classes!G$4:G$50,MATCH(Students!H746,Classes!H$4:H$50,0))</f>
        <v>#N/A</v>
      </c>
      <c r="G746" s="3" t="s">
        <v>16</v>
      </c>
      <c r="J746" s="1"/>
      <c r="K746" s="1"/>
      <c r="L746" s="43"/>
      <c r="M746" s="21"/>
      <c r="R746" s="1"/>
      <c r="S746" s="1">
        <f t="shared" si="69"/>
        <v>0</v>
      </c>
      <c r="T746" t="str">
        <f t="shared" si="70"/>
        <v/>
      </c>
      <c r="U746" s="3">
        <f t="shared" si="66"/>
        <v>0</v>
      </c>
      <c r="V746" s="3" t="e">
        <f t="shared" si="67"/>
        <v>#N/A</v>
      </c>
      <c r="W746" s="40" t="str">
        <f t="shared" si="68"/>
        <v>//</v>
      </c>
    </row>
    <row r="747" spans="5:23" ht="15.6" x14ac:dyDescent="0.75">
      <c r="E747" s="1">
        <f t="shared" si="71"/>
        <v>0</v>
      </c>
      <c r="F747" s="4" t="e">
        <f>INDEX(Classes!G$4:G$50,MATCH(Students!H747,Classes!H$4:H$50,0))</f>
        <v>#N/A</v>
      </c>
      <c r="G747" s="3" t="s">
        <v>16</v>
      </c>
      <c r="J747" s="1"/>
      <c r="K747" s="1"/>
      <c r="L747" s="43"/>
      <c r="M747" s="21"/>
      <c r="R747" s="1"/>
      <c r="S747" s="1">
        <f t="shared" si="69"/>
        <v>0</v>
      </c>
      <c r="T747" t="str">
        <f t="shared" si="70"/>
        <v/>
      </c>
      <c r="U747" s="3">
        <f t="shared" si="66"/>
        <v>0</v>
      </c>
      <c r="V747" s="3" t="e">
        <f t="shared" si="67"/>
        <v>#N/A</v>
      </c>
      <c r="W747" s="40" t="str">
        <f t="shared" si="68"/>
        <v>//</v>
      </c>
    </row>
    <row r="748" spans="5:23" ht="15.6" x14ac:dyDescent="0.75">
      <c r="E748" s="1">
        <f t="shared" si="71"/>
        <v>0</v>
      </c>
      <c r="F748" s="4" t="e">
        <f>INDEX(Classes!G$4:G$50,MATCH(Students!H748,Classes!H$4:H$50,0))</f>
        <v>#N/A</v>
      </c>
      <c r="G748" s="3" t="s">
        <v>16</v>
      </c>
      <c r="J748" s="1"/>
      <c r="K748" s="1"/>
      <c r="L748" s="43"/>
      <c r="M748" s="21"/>
      <c r="R748" s="1"/>
      <c r="S748" s="1">
        <f t="shared" si="69"/>
        <v>0</v>
      </c>
      <c r="T748" t="str">
        <f t="shared" si="70"/>
        <v/>
      </c>
      <c r="U748" s="3">
        <f t="shared" si="66"/>
        <v>0</v>
      </c>
      <c r="V748" s="3" t="e">
        <f t="shared" si="67"/>
        <v>#N/A</v>
      </c>
      <c r="W748" s="40" t="str">
        <f t="shared" si="68"/>
        <v>//</v>
      </c>
    </row>
    <row r="749" spans="5:23" ht="15.6" x14ac:dyDescent="0.75">
      <c r="E749" s="1">
        <f t="shared" si="71"/>
        <v>0</v>
      </c>
      <c r="F749" s="4" t="e">
        <f>INDEX(Classes!G$4:G$50,MATCH(Students!H749,Classes!H$4:H$50,0))</f>
        <v>#N/A</v>
      </c>
      <c r="G749" s="3" t="s">
        <v>16</v>
      </c>
      <c r="J749" s="1"/>
      <c r="K749" s="1"/>
      <c r="L749" s="43"/>
      <c r="M749" s="21"/>
      <c r="R749" s="1"/>
      <c r="S749" s="1">
        <f t="shared" si="69"/>
        <v>0</v>
      </c>
      <c r="T749" t="str">
        <f t="shared" si="70"/>
        <v/>
      </c>
      <c r="U749" s="3">
        <f t="shared" si="66"/>
        <v>0</v>
      </c>
      <c r="V749" s="3" t="e">
        <f t="shared" si="67"/>
        <v>#N/A</v>
      </c>
      <c r="W749" s="40" t="str">
        <f t="shared" si="68"/>
        <v>//</v>
      </c>
    </row>
    <row r="750" spans="5:23" ht="15.6" x14ac:dyDescent="0.75">
      <c r="E750" s="1">
        <f t="shared" si="71"/>
        <v>0</v>
      </c>
      <c r="F750" s="4" t="e">
        <f>INDEX(Classes!G$4:G$50,MATCH(Students!H750,Classes!H$4:H$50,0))</f>
        <v>#N/A</v>
      </c>
      <c r="G750" s="3" t="s">
        <v>16</v>
      </c>
      <c r="J750" s="1"/>
      <c r="K750" s="1"/>
      <c r="L750" s="43"/>
      <c r="M750" s="21"/>
      <c r="R750" s="1"/>
      <c r="S750" s="1">
        <f t="shared" si="69"/>
        <v>0</v>
      </c>
      <c r="T750" t="str">
        <f t="shared" si="70"/>
        <v/>
      </c>
      <c r="U750" s="3">
        <f t="shared" si="66"/>
        <v>0</v>
      </c>
      <c r="V750" s="3" t="e">
        <f t="shared" si="67"/>
        <v>#N/A</v>
      </c>
      <c r="W750" s="40" t="str">
        <f t="shared" si="68"/>
        <v>//</v>
      </c>
    </row>
    <row r="751" spans="5:23" ht="15.6" x14ac:dyDescent="0.75">
      <c r="E751" s="1">
        <f t="shared" si="71"/>
        <v>0</v>
      </c>
      <c r="F751" s="4" t="e">
        <f>INDEX(Classes!G$4:G$50,MATCH(Students!H751,Classes!H$4:H$50,0))</f>
        <v>#N/A</v>
      </c>
      <c r="G751" s="3" t="s">
        <v>16</v>
      </c>
      <c r="J751" s="1"/>
      <c r="K751" s="1"/>
      <c r="L751" s="43"/>
      <c r="M751" s="21"/>
      <c r="R751" s="1"/>
      <c r="S751" s="1">
        <f t="shared" si="69"/>
        <v>0</v>
      </c>
      <c r="T751" t="str">
        <f t="shared" si="70"/>
        <v/>
      </c>
      <c r="U751" s="3">
        <f t="shared" si="66"/>
        <v>0</v>
      </c>
      <c r="V751" s="3" t="e">
        <f t="shared" si="67"/>
        <v>#N/A</v>
      </c>
      <c r="W751" s="40" t="str">
        <f t="shared" si="68"/>
        <v>//</v>
      </c>
    </row>
    <row r="752" spans="5:23" ht="15.6" x14ac:dyDescent="0.75">
      <c r="E752" s="1">
        <f t="shared" si="71"/>
        <v>0</v>
      </c>
      <c r="F752" s="4" t="e">
        <f>INDEX(Classes!G$4:G$50,MATCH(Students!H752,Classes!H$4:H$50,0))</f>
        <v>#N/A</v>
      </c>
      <c r="G752" s="3" t="s">
        <v>16</v>
      </c>
      <c r="J752" s="1"/>
      <c r="K752" s="1"/>
      <c r="L752" s="43"/>
      <c r="M752" s="21"/>
      <c r="R752" s="1"/>
      <c r="S752" s="1">
        <f t="shared" si="69"/>
        <v>0</v>
      </c>
      <c r="T752" t="str">
        <f t="shared" si="70"/>
        <v/>
      </c>
      <c r="U752" s="3">
        <f t="shared" si="66"/>
        <v>0</v>
      </c>
      <c r="V752" s="3" t="e">
        <f t="shared" si="67"/>
        <v>#N/A</v>
      </c>
      <c r="W752" s="40" t="str">
        <f t="shared" si="68"/>
        <v>//</v>
      </c>
    </row>
    <row r="753" spans="5:23" ht="15.6" x14ac:dyDescent="0.75">
      <c r="E753" s="1">
        <f t="shared" si="71"/>
        <v>0</v>
      </c>
      <c r="F753" s="4" t="e">
        <f>INDEX(Classes!G$4:G$50,MATCH(Students!H753,Classes!H$4:H$50,0))</f>
        <v>#N/A</v>
      </c>
      <c r="G753" s="3" t="s">
        <v>16</v>
      </c>
      <c r="J753" s="1"/>
      <c r="K753" s="1"/>
      <c r="L753" s="43"/>
      <c r="M753" s="21"/>
      <c r="R753" s="1"/>
      <c r="S753" s="1">
        <f t="shared" si="69"/>
        <v>0</v>
      </c>
      <c r="T753" t="str">
        <f t="shared" si="70"/>
        <v/>
      </c>
      <c r="U753" s="3">
        <f t="shared" si="66"/>
        <v>0</v>
      </c>
      <c r="V753" s="3" t="e">
        <f t="shared" si="67"/>
        <v>#N/A</v>
      </c>
      <c r="W753" s="40" t="str">
        <f t="shared" si="68"/>
        <v>//</v>
      </c>
    </row>
    <row r="754" spans="5:23" ht="15.6" x14ac:dyDescent="0.75">
      <c r="E754" s="1">
        <f t="shared" si="71"/>
        <v>0</v>
      </c>
      <c r="F754" s="4" t="e">
        <f>INDEX(Classes!G$4:G$50,MATCH(Students!H754,Classes!H$4:H$50,0))</f>
        <v>#N/A</v>
      </c>
      <c r="G754" s="3" t="s">
        <v>16</v>
      </c>
      <c r="J754" s="1"/>
      <c r="K754" s="1"/>
      <c r="L754" s="43"/>
      <c r="M754" s="21"/>
      <c r="R754" s="1"/>
      <c r="S754" s="1">
        <f t="shared" si="69"/>
        <v>0</v>
      </c>
      <c r="T754" t="str">
        <f t="shared" si="70"/>
        <v/>
      </c>
      <c r="U754" s="3">
        <f t="shared" si="66"/>
        <v>0</v>
      </c>
      <c r="V754" s="3" t="e">
        <f t="shared" si="67"/>
        <v>#N/A</v>
      </c>
      <c r="W754" s="40" t="str">
        <f t="shared" si="68"/>
        <v>//</v>
      </c>
    </row>
    <row r="755" spans="5:23" ht="15.6" x14ac:dyDescent="0.75">
      <c r="E755" s="1">
        <f t="shared" si="71"/>
        <v>0</v>
      </c>
      <c r="F755" s="4" t="e">
        <f>INDEX(Classes!G$4:G$50,MATCH(Students!H755,Classes!H$4:H$50,0))</f>
        <v>#N/A</v>
      </c>
      <c r="G755" s="3" t="s">
        <v>16</v>
      </c>
      <c r="J755" s="1"/>
      <c r="K755" s="1"/>
      <c r="L755" s="43"/>
      <c r="M755" s="21"/>
      <c r="R755" s="1"/>
      <c r="S755" s="1">
        <f t="shared" si="69"/>
        <v>0</v>
      </c>
      <c r="T755" t="str">
        <f t="shared" si="70"/>
        <v/>
      </c>
      <c r="U755" s="3">
        <f t="shared" si="66"/>
        <v>0</v>
      </c>
      <c r="V755" s="3" t="e">
        <f t="shared" si="67"/>
        <v>#N/A</v>
      </c>
      <c r="W755" s="40" t="str">
        <f t="shared" si="68"/>
        <v>//</v>
      </c>
    </row>
    <row r="756" spans="5:23" ht="15.6" x14ac:dyDescent="0.75">
      <c r="E756" s="1">
        <f t="shared" si="71"/>
        <v>0</v>
      </c>
      <c r="F756" s="4" t="e">
        <f>INDEX(Classes!G$4:G$50,MATCH(Students!H756,Classes!H$4:H$50,0))</f>
        <v>#N/A</v>
      </c>
      <c r="G756" s="3" t="s">
        <v>16</v>
      </c>
      <c r="J756" s="1"/>
      <c r="K756" s="1"/>
      <c r="L756" s="43"/>
      <c r="M756" s="21"/>
      <c r="R756" s="1"/>
      <c r="S756" s="1">
        <f t="shared" si="69"/>
        <v>0</v>
      </c>
      <c r="T756" t="str">
        <f t="shared" si="70"/>
        <v/>
      </c>
      <c r="U756" s="3">
        <f t="shared" si="66"/>
        <v>0</v>
      </c>
      <c r="V756" s="3" t="e">
        <f t="shared" si="67"/>
        <v>#N/A</v>
      </c>
      <c r="W756" s="40" t="str">
        <f t="shared" si="68"/>
        <v>//</v>
      </c>
    </row>
    <row r="757" spans="5:23" ht="15.6" x14ac:dyDescent="0.75">
      <c r="E757" s="1">
        <f t="shared" si="71"/>
        <v>0</v>
      </c>
      <c r="F757" s="4" t="e">
        <f>INDEX(Classes!G$4:G$50,MATCH(Students!H757,Classes!H$4:H$50,0))</f>
        <v>#N/A</v>
      </c>
      <c r="G757" s="3" t="s">
        <v>16</v>
      </c>
      <c r="J757" s="1"/>
      <c r="K757" s="1"/>
      <c r="L757" s="43"/>
      <c r="M757" s="21"/>
      <c r="R757" s="1"/>
      <c r="S757" s="1">
        <f t="shared" si="69"/>
        <v>0</v>
      </c>
      <c r="T757" t="str">
        <f t="shared" si="70"/>
        <v/>
      </c>
      <c r="U757" s="3">
        <f t="shared" si="66"/>
        <v>0</v>
      </c>
      <c r="V757" s="3" t="e">
        <f t="shared" si="67"/>
        <v>#N/A</v>
      </c>
      <c r="W757" s="40" t="str">
        <f t="shared" si="68"/>
        <v>//</v>
      </c>
    </row>
    <row r="758" spans="5:23" ht="15.6" x14ac:dyDescent="0.75">
      <c r="E758" s="1">
        <f t="shared" si="71"/>
        <v>0</v>
      </c>
      <c r="F758" s="4" t="e">
        <f>INDEX(Classes!G$4:G$50,MATCH(Students!H758,Classes!H$4:H$50,0))</f>
        <v>#N/A</v>
      </c>
      <c r="G758" s="3" t="s">
        <v>16</v>
      </c>
      <c r="J758" s="1"/>
      <c r="K758" s="1"/>
      <c r="L758" s="43"/>
      <c r="M758" s="21"/>
      <c r="R758" s="1"/>
      <c r="S758" s="1">
        <f t="shared" si="69"/>
        <v>0</v>
      </c>
      <c r="T758" t="str">
        <f t="shared" si="70"/>
        <v/>
      </c>
      <c r="U758" s="3">
        <f t="shared" si="66"/>
        <v>0</v>
      </c>
      <c r="V758" s="3" t="e">
        <f t="shared" si="67"/>
        <v>#N/A</v>
      </c>
      <c r="W758" s="40" t="str">
        <f t="shared" si="68"/>
        <v>//</v>
      </c>
    </row>
    <row r="759" spans="5:23" ht="15.6" x14ac:dyDescent="0.75">
      <c r="E759" s="1">
        <f t="shared" si="71"/>
        <v>0</v>
      </c>
      <c r="F759" s="4" t="e">
        <f>INDEX(Classes!G$4:G$50,MATCH(Students!H759,Classes!H$4:H$50,0))</f>
        <v>#N/A</v>
      </c>
      <c r="G759" s="3" t="s">
        <v>16</v>
      </c>
      <c r="J759" s="1"/>
      <c r="K759" s="1"/>
      <c r="L759" s="43"/>
      <c r="M759" s="21"/>
      <c r="R759" s="1"/>
      <c r="S759" s="1">
        <f t="shared" si="69"/>
        <v>0</v>
      </c>
      <c r="T759" t="str">
        <f t="shared" si="70"/>
        <v/>
      </c>
      <c r="U759" s="3">
        <f t="shared" si="66"/>
        <v>0</v>
      </c>
      <c r="V759" s="3" t="e">
        <f t="shared" si="67"/>
        <v>#N/A</v>
      </c>
      <c r="W759" s="40" t="str">
        <f t="shared" si="68"/>
        <v>//</v>
      </c>
    </row>
    <row r="760" spans="5:23" ht="15.6" x14ac:dyDescent="0.75">
      <c r="E760" s="1">
        <f t="shared" si="71"/>
        <v>0</v>
      </c>
      <c r="F760" s="4" t="e">
        <f>INDEX(Classes!G$4:G$50,MATCH(Students!H760,Classes!H$4:H$50,0))</f>
        <v>#N/A</v>
      </c>
      <c r="G760" s="3" t="s">
        <v>16</v>
      </c>
      <c r="J760" s="1"/>
      <c r="K760" s="1"/>
      <c r="L760" s="43"/>
      <c r="M760" s="21"/>
      <c r="R760" s="1"/>
      <c r="S760" s="1">
        <f t="shared" si="69"/>
        <v>0</v>
      </c>
      <c r="T760" t="str">
        <f t="shared" si="70"/>
        <v/>
      </c>
      <c r="U760" s="3">
        <f t="shared" si="66"/>
        <v>0</v>
      </c>
      <c r="V760" s="3" t="e">
        <f t="shared" si="67"/>
        <v>#N/A</v>
      </c>
      <c r="W760" s="40" t="str">
        <f t="shared" si="68"/>
        <v>//</v>
      </c>
    </row>
    <row r="761" spans="5:23" ht="15.6" x14ac:dyDescent="0.75">
      <c r="E761" s="1">
        <f t="shared" si="71"/>
        <v>0</v>
      </c>
      <c r="F761" s="4" t="e">
        <f>INDEX(Classes!G$4:G$50,MATCH(Students!H761,Classes!H$4:H$50,0))</f>
        <v>#N/A</v>
      </c>
      <c r="G761" s="3" t="s">
        <v>16</v>
      </c>
      <c r="J761" s="1"/>
      <c r="K761" s="1"/>
      <c r="L761" s="43"/>
      <c r="M761" s="21"/>
      <c r="R761" s="1"/>
      <c r="S761" s="1">
        <f t="shared" si="69"/>
        <v>0</v>
      </c>
      <c r="T761" t="str">
        <f t="shared" si="70"/>
        <v/>
      </c>
      <c r="U761" s="3">
        <f t="shared" si="66"/>
        <v>0</v>
      </c>
      <c r="V761" s="3" t="e">
        <f t="shared" si="67"/>
        <v>#N/A</v>
      </c>
      <c r="W761" s="40" t="str">
        <f t="shared" si="68"/>
        <v>//</v>
      </c>
    </row>
    <row r="762" spans="5:23" ht="15.6" x14ac:dyDescent="0.75">
      <c r="E762" s="1">
        <f t="shared" si="71"/>
        <v>0</v>
      </c>
      <c r="F762" s="4" t="e">
        <f>INDEX(Classes!G$4:G$50,MATCH(Students!H762,Classes!H$4:H$50,0))</f>
        <v>#N/A</v>
      </c>
      <c r="G762" s="3" t="s">
        <v>16</v>
      </c>
      <c r="J762" s="1"/>
      <c r="K762" s="1"/>
      <c r="L762" s="43"/>
      <c r="M762" s="21"/>
      <c r="R762" s="1"/>
      <c r="S762" s="1">
        <f t="shared" si="69"/>
        <v>0</v>
      </c>
      <c r="T762" t="str">
        <f t="shared" si="70"/>
        <v/>
      </c>
      <c r="U762" s="3">
        <f t="shared" si="66"/>
        <v>0</v>
      </c>
      <c r="V762" s="3" t="e">
        <f t="shared" si="67"/>
        <v>#N/A</v>
      </c>
      <c r="W762" s="40" t="str">
        <f t="shared" si="68"/>
        <v>//</v>
      </c>
    </row>
    <row r="763" spans="5:23" ht="15.6" x14ac:dyDescent="0.75">
      <c r="E763" s="1">
        <f t="shared" si="71"/>
        <v>0</v>
      </c>
      <c r="F763" s="4" t="e">
        <f>INDEX(Classes!G$4:G$50,MATCH(Students!H763,Classes!H$4:H$50,0))</f>
        <v>#N/A</v>
      </c>
      <c r="G763" s="3" t="s">
        <v>16</v>
      </c>
      <c r="J763" s="1"/>
      <c r="K763" s="1"/>
      <c r="L763" s="43"/>
      <c r="M763" s="21"/>
      <c r="R763" s="1"/>
      <c r="S763" s="1">
        <f t="shared" si="69"/>
        <v>0</v>
      </c>
      <c r="T763" t="str">
        <f t="shared" si="70"/>
        <v/>
      </c>
      <c r="U763" s="3">
        <f t="shared" si="66"/>
        <v>0</v>
      </c>
      <c r="V763" s="3" t="e">
        <f t="shared" si="67"/>
        <v>#N/A</v>
      </c>
      <c r="W763" s="40" t="str">
        <f t="shared" si="68"/>
        <v>//</v>
      </c>
    </row>
    <row r="764" spans="5:23" ht="15.6" x14ac:dyDescent="0.75">
      <c r="E764" s="1">
        <f t="shared" si="71"/>
        <v>0</v>
      </c>
      <c r="F764" s="4" t="e">
        <f>INDEX(Classes!G$4:G$50,MATCH(Students!H764,Classes!H$4:H$50,0))</f>
        <v>#N/A</v>
      </c>
      <c r="G764" s="3" t="s">
        <v>16</v>
      </c>
      <c r="J764" s="1"/>
      <c r="K764" s="1"/>
      <c r="L764" s="43"/>
      <c r="M764" s="21"/>
      <c r="R764" s="1"/>
      <c r="S764" s="1">
        <f t="shared" si="69"/>
        <v>0</v>
      </c>
      <c r="T764" t="str">
        <f t="shared" si="70"/>
        <v/>
      </c>
      <c r="U764" s="3">
        <f t="shared" si="66"/>
        <v>0</v>
      </c>
      <c r="V764" s="3" t="e">
        <f t="shared" si="67"/>
        <v>#N/A</v>
      </c>
      <c r="W764" s="40" t="str">
        <f t="shared" si="68"/>
        <v>//</v>
      </c>
    </row>
    <row r="765" spans="5:23" ht="15.6" x14ac:dyDescent="0.75">
      <c r="E765" s="1">
        <f t="shared" si="71"/>
        <v>0</v>
      </c>
      <c r="F765" s="4" t="e">
        <f>INDEX(Classes!G$4:G$50,MATCH(Students!H765,Classes!H$4:H$50,0))</f>
        <v>#N/A</v>
      </c>
      <c r="G765" s="3" t="s">
        <v>16</v>
      </c>
      <c r="J765" s="1"/>
      <c r="K765" s="1"/>
      <c r="L765" s="43"/>
      <c r="M765" s="21"/>
      <c r="R765" s="1"/>
      <c r="S765" s="1">
        <f t="shared" si="69"/>
        <v>0</v>
      </c>
      <c r="T765" t="str">
        <f t="shared" si="70"/>
        <v/>
      </c>
      <c r="U765" s="3">
        <f t="shared" si="66"/>
        <v>0</v>
      </c>
      <c r="V765" s="3" t="e">
        <f t="shared" si="67"/>
        <v>#N/A</v>
      </c>
      <c r="W765" s="40" t="str">
        <f t="shared" si="68"/>
        <v>//</v>
      </c>
    </row>
    <row r="766" spans="5:23" ht="15.6" x14ac:dyDescent="0.75">
      <c r="E766" s="1">
        <f t="shared" si="71"/>
        <v>0</v>
      </c>
      <c r="F766" s="4" t="e">
        <f>INDEX(Classes!G$4:G$50,MATCH(Students!H766,Classes!H$4:H$50,0))</f>
        <v>#N/A</v>
      </c>
      <c r="G766" s="3" t="s">
        <v>16</v>
      </c>
      <c r="J766" s="1"/>
      <c r="K766" s="1"/>
      <c r="L766" s="43"/>
      <c r="M766" s="21"/>
      <c r="R766" s="1"/>
      <c r="S766" s="1">
        <f t="shared" si="69"/>
        <v>0</v>
      </c>
      <c r="T766" t="str">
        <f t="shared" si="70"/>
        <v/>
      </c>
      <c r="U766" s="3">
        <f t="shared" si="66"/>
        <v>0</v>
      </c>
      <c r="V766" s="3" t="e">
        <f t="shared" si="67"/>
        <v>#N/A</v>
      </c>
      <c r="W766" s="40" t="str">
        <f t="shared" si="68"/>
        <v>//</v>
      </c>
    </row>
    <row r="767" spans="5:23" ht="15.6" x14ac:dyDescent="0.75">
      <c r="E767" s="1">
        <f t="shared" si="71"/>
        <v>0</v>
      </c>
      <c r="F767" s="4" t="e">
        <f>INDEX(Classes!G$4:G$50,MATCH(Students!H767,Classes!H$4:H$50,0))</f>
        <v>#N/A</v>
      </c>
      <c r="G767" s="3" t="s">
        <v>16</v>
      </c>
      <c r="J767" s="1"/>
      <c r="K767" s="1"/>
      <c r="L767" s="43"/>
      <c r="M767" s="21"/>
      <c r="R767" s="1"/>
      <c r="S767" s="1">
        <f t="shared" si="69"/>
        <v>0</v>
      </c>
      <c r="T767" t="str">
        <f t="shared" si="70"/>
        <v/>
      </c>
      <c r="U767" s="3">
        <f t="shared" si="66"/>
        <v>0</v>
      </c>
      <c r="V767" s="3" t="e">
        <f t="shared" si="67"/>
        <v>#N/A</v>
      </c>
      <c r="W767" s="40" t="str">
        <f t="shared" si="68"/>
        <v>//</v>
      </c>
    </row>
    <row r="768" spans="5:23" ht="15.6" x14ac:dyDescent="0.75">
      <c r="E768" s="1">
        <f t="shared" si="71"/>
        <v>0</v>
      </c>
      <c r="F768" s="4" t="e">
        <f>INDEX(Classes!G$4:G$50,MATCH(Students!H768,Classes!H$4:H$50,0))</f>
        <v>#N/A</v>
      </c>
      <c r="G768" s="3" t="s">
        <v>16</v>
      </c>
      <c r="J768" s="1"/>
      <c r="K768" s="1"/>
      <c r="L768" s="43"/>
      <c r="M768" s="21"/>
      <c r="R768" s="1"/>
      <c r="S768" s="1">
        <f t="shared" si="69"/>
        <v>0</v>
      </c>
      <c r="T768" t="str">
        <f t="shared" si="70"/>
        <v/>
      </c>
      <c r="U768" s="3">
        <f t="shared" si="66"/>
        <v>0</v>
      </c>
      <c r="V768" s="3" t="e">
        <f t="shared" si="67"/>
        <v>#N/A</v>
      </c>
      <c r="W768" s="40" t="str">
        <f t="shared" si="68"/>
        <v>//</v>
      </c>
    </row>
    <row r="769" spans="5:23" ht="15.6" x14ac:dyDescent="0.75">
      <c r="E769" s="1">
        <f t="shared" si="71"/>
        <v>0</v>
      </c>
      <c r="F769" s="4" t="e">
        <f>INDEX(Classes!G$4:G$50,MATCH(Students!H769,Classes!H$4:H$50,0))</f>
        <v>#N/A</v>
      </c>
      <c r="G769" s="3" t="s">
        <v>16</v>
      </c>
      <c r="J769" s="1"/>
      <c r="K769" s="1"/>
      <c r="L769" s="43"/>
      <c r="M769" s="21"/>
      <c r="R769" s="1"/>
      <c r="S769" s="1">
        <f t="shared" si="69"/>
        <v>0</v>
      </c>
      <c r="T769" t="str">
        <f t="shared" si="70"/>
        <v/>
      </c>
      <c r="U769" s="3">
        <f t="shared" si="66"/>
        <v>0</v>
      </c>
      <c r="V769" s="3" t="e">
        <f t="shared" si="67"/>
        <v>#N/A</v>
      </c>
      <c r="W769" s="40" t="str">
        <f t="shared" si="68"/>
        <v>//</v>
      </c>
    </row>
    <row r="770" spans="5:23" ht="15.6" x14ac:dyDescent="0.75">
      <c r="E770" s="1">
        <f t="shared" si="71"/>
        <v>0</v>
      </c>
      <c r="F770" s="4" t="e">
        <f>INDEX(Classes!G$4:G$50,MATCH(Students!H770,Classes!H$4:H$50,0))</f>
        <v>#N/A</v>
      </c>
      <c r="G770" s="3" t="s">
        <v>16</v>
      </c>
      <c r="J770" s="1"/>
      <c r="K770" s="1"/>
      <c r="L770" s="43"/>
      <c r="M770" s="21"/>
      <c r="R770" s="1"/>
      <c r="S770" s="1">
        <f t="shared" si="69"/>
        <v>0</v>
      </c>
      <c r="T770" t="str">
        <f t="shared" si="70"/>
        <v/>
      </c>
      <c r="U770" s="3">
        <f t="shared" si="66"/>
        <v>0</v>
      </c>
      <c r="V770" s="3" t="e">
        <f t="shared" si="67"/>
        <v>#N/A</v>
      </c>
      <c r="W770" s="40" t="str">
        <f t="shared" si="68"/>
        <v>//</v>
      </c>
    </row>
    <row r="771" spans="5:23" ht="15.6" x14ac:dyDescent="0.75">
      <c r="E771" s="1">
        <f t="shared" si="71"/>
        <v>0</v>
      </c>
      <c r="F771" s="4" t="e">
        <f>INDEX(Classes!G$4:G$50,MATCH(Students!H771,Classes!H$4:H$50,0))</f>
        <v>#N/A</v>
      </c>
      <c r="G771" s="3" t="s">
        <v>16</v>
      </c>
      <c r="J771" s="1"/>
      <c r="K771" s="1"/>
      <c r="L771" s="43"/>
      <c r="M771" s="21"/>
      <c r="R771" s="1"/>
      <c r="S771" s="1">
        <f t="shared" si="69"/>
        <v>0</v>
      </c>
      <c r="T771" t="str">
        <f t="shared" si="70"/>
        <v/>
      </c>
      <c r="U771" s="3">
        <f t="shared" ref="U771:U834" si="72">N771</f>
        <v>0</v>
      </c>
      <c r="V771" s="3" t="e">
        <f t="shared" ref="V771:V834" si="73">VLOOKUP(M771,$X$3:$Y$20,2,FALSE)</f>
        <v>#N/A</v>
      </c>
      <c r="W771" s="40" t="str">
        <f t="shared" ref="W771:W834" si="74">MID(L771,4,2) &amp; "/" &amp; LEFT(L771,2) &amp;"/" &amp; RIGHT(L771,4)</f>
        <v>//</v>
      </c>
    </row>
    <row r="772" spans="5:23" ht="15.6" x14ac:dyDescent="0.75">
      <c r="E772" s="1">
        <f t="shared" si="71"/>
        <v>0</v>
      </c>
      <c r="F772" s="4" t="e">
        <f>INDEX(Classes!G$4:G$50,MATCH(Students!H772,Classes!H$4:H$50,0))</f>
        <v>#N/A</v>
      </c>
      <c r="G772" s="3" t="s">
        <v>16</v>
      </c>
      <c r="J772" s="1"/>
      <c r="K772" s="1"/>
      <c r="L772" s="43"/>
      <c r="M772" s="21"/>
      <c r="R772" s="1"/>
      <c r="S772" s="1">
        <f t="shared" ref="S772:S835" si="75">I772</f>
        <v>0</v>
      </c>
      <c r="T772" t="str">
        <f t="shared" ref="T772:T835" si="76">IF(G772="Student",LEFT(J772,1)&amp;K772,LEFT(R772,10))</f>
        <v/>
      </c>
      <c r="U772" s="3">
        <f t="shared" si="72"/>
        <v>0</v>
      </c>
      <c r="V772" s="3" t="e">
        <f t="shared" si="73"/>
        <v>#N/A</v>
      </c>
      <c r="W772" s="40" t="str">
        <f t="shared" si="74"/>
        <v>//</v>
      </c>
    </row>
    <row r="773" spans="5:23" ht="15.6" x14ac:dyDescent="0.75">
      <c r="E773" s="1">
        <f t="shared" si="71"/>
        <v>0</v>
      </c>
      <c r="F773" s="4" t="e">
        <f>INDEX(Classes!G$4:G$50,MATCH(Students!H773,Classes!H$4:H$50,0))</f>
        <v>#N/A</v>
      </c>
      <c r="G773" s="3" t="s">
        <v>16</v>
      </c>
      <c r="J773" s="1"/>
      <c r="K773" s="1"/>
      <c r="L773" s="43"/>
      <c r="M773" s="21"/>
      <c r="R773" s="1"/>
      <c r="S773" s="1">
        <f t="shared" si="75"/>
        <v>0</v>
      </c>
      <c r="T773" t="str">
        <f t="shared" si="76"/>
        <v/>
      </c>
      <c r="U773" s="3">
        <f t="shared" si="72"/>
        <v>0</v>
      </c>
      <c r="V773" s="3" t="e">
        <f t="shared" si="73"/>
        <v>#N/A</v>
      </c>
      <c r="W773" s="40" t="str">
        <f t="shared" si="74"/>
        <v>//</v>
      </c>
    </row>
    <row r="774" spans="5:23" ht="15.6" x14ac:dyDescent="0.75">
      <c r="E774" s="1">
        <f t="shared" ref="E774:E837" si="77">E773</f>
        <v>0</v>
      </c>
      <c r="F774" s="4" t="e">
        <f>INDEX(Classes!G$4:G$50,MATCH(Students!H774,Classes!H$4:H$50,0))</f>
        <v>#N/A</v>
      </c>
      <c r="G774" s="3" t="s">
        <v>16</v>
      </c>
      <c r="J774" s="1"/>
      <c r="K774" s="1"/>
      <c r="L774" s="43"/>
      <c r="M774" s="21"/>
      <c r="R774" s="1"/>
      <c r="S774" s="1">
        <f t="shared" si="75"/>
        <v>0</v>
      </c>
      <c r="T774" t="str">
        <f t="shared" si="76"/>
        <v/>
      </c>
      <c r="U774" s="3">
        <f t="shared" si="72"/>
        <v>0</v>
      </c>
      <c r="V774" s="3" t="e">
        <f t="shared" si="73"/>
        <v>#N/A</v>
      </c>
      <c r="W774" s="40" t="str">
        <f t="shared" si="74"/>
        <v>//</v>
      </c>
    </row>
    <row r="775" spans="5:23" ht="15.6" x14ac:dyDescent="0.75">
      <c r="E775" s="1">
        <f t="shared" si="77"/>
        <v>0</v>
      </c>
      <c r="F775" s="4" t="e">
        <f>INDEX(Classes!G$4:G$50,MATCH(Students!H775,Classes!H$4:H$50,0))</f>
        <v>#N/A</v>
      </c>
      <c r="G775" s="3" t="s">
        <v>16</v>
      </c>
      <c r="J775" s="1"/>
      <c r="K775" s="1"/>
      <c r="L775" s="43"/>
      <c r="M775" s="21"/>
      <c r="R775" s="1"/>
      <c r="S775" s="1">
        <f t="shared" si="75"/>
        <v>0</v>
      </c>
      <c r="T775" t="str">
        <f t="shared" si="76"/>
        <v/>
      </c>
      <c r="U775" s="3">
        <f t="shared" si="72"/>
        <v>0</v>
      </c>
      <c r="V775" s="3" t="e">
        <f t="shared" si="73"/>
        <v>#N/A</v>
      </c>
      <c r="W775" s="40" t="str">
        <f t="shared" si="74"/>
        <v>//</v>
      </c>
    </row>
    <row r="776" spans="5:23" ht="15.6" x14ac:dyDescent="0.75">
      <c r="E776" s="1">
        <f t="shared" si="77"/>
        <v>0</v>
      </c>
      <c r="F776" s="4" t="e">
        <f>INDEX(Classes!G$4:G$50,MATCH(Students!H776,Classes!H$4:H$50,0))</f>
        <v>#N/A</v>
      </c>
      <c r="G776" s="3" t="s">
        <v>16</v>
      </c>
      <c r="J776" s="1"/>
      <c r="K776" s="1"/>
      <c r="L776" s="43"/>
      <c r="M776" s="21"/>
      <c r="R776" s="1"/>
      <c r="S776" s="1">
        <f t="shared" si="75"/>
        <v>0</v>
      </c>
      <c r="T776" t="str">
        <f t="shared" si="76"/>
        <v/>
      </c>
      <c r="U776" s="3">
        <f t="shared" si="72"/>
        <v>0</v>
      </c>
      <c r="V776" s="3" t="e">
        <f t="shared" si="73"/>
        <v>#N/A</v>
      </c>
      <c r="W776" s="40" t="str">
        <f t="shared" si="74"/>
        <v>//</v>
      </c>
    </row>
    <row r="777" spans="5:23" ht="15.6" x14ac:dyDescent="0.75">
      <c r="E777" s="1">
        <f t="shared" si="77"/>
        <v>0</v>
      </c>
      <c r="F777" s="4" t="e">
        <f>INDEX(Classes!G$4:G$50,MATCH(Students!H777,Classes!H$4:H$50,0))</f>
        <v>#N/A</v>
      </c>
      <c r="G777" s="3" t="s">
        <v>16</v>
      </c>
      <c r="J777" s="1"/>
      <c r="K777" s="1"/>
      <c r="L777" s="43"/>
      <c r="M777" s="21"/>
      <c r="R777" s="1"/>
      <c r="S777" s="1">
        <f t="shared" si="75"/>
        <v>0</v>
      </c>
      <c r="T777" t="str">
        <f t="shared" si="76"/>
        <v/>
      </c>
      <c r="U777" s="3">
        <f t="shared" si="72"/>
        <v>0</v>
      </c>
      <c r="V777" s="3" t="e">
        <f t="shared" si="73"/>
        <v>#N/A</v>
      </c>
      <c r="W777" s="40" t="str">
        <f t="shared" si="74"/>
        <v>//</v>
      </c>
    </row>
    <row r="778" spans="5:23" ht="15.6" x14ac:dyDescent="0.75">
      <c r="E778" s="1">
        <f t="shared" si="77"/>
        <v>0</v>
      </c>
      <c r="F778" s="4" t="e">
        <f>INDEX(Classes!G$4:G$50,MATCH(Students!H778,Classes!H$4:H$50,0))</f>
        <v>#N/A</v>
      </c>
      <c r="G778" s="3" t="s">
        <v>16</v>
      </c>
      <c r="J778" s="1"/>
      <c r="K778" s="1"/>
      <c r="L778" s="43"/>
      <c r="M778" s="21"/>
      <c r="R778" s="1"/>
      <c r="S778" s="1">
        <f t="shared" si="75"/>
        <v>0</v>
      </c>
      <c r="T778" t="str">
        <f t="shared" si="76"/>
        <v/>
      </c>
      <c r="U778" s="3">
        <f t="shared" si="72"/>
        <v>0</v>
      </c>
      <c r="V778" s="3" t="e">
        <f t="shared" si="73"/>
        <v>#N/A</v>
      </c>
      <c r="W778" s="40" t="str">
        <f t="shared" si="74"/>
        <v>//</v>
      </c>
    </row>
    <row r="779" spans="5:23" ht="15.6" x14ac:dyDescent="0.75">
      <c r="E779" s="1">
        <f t="shared" si="77"/>
        <v>0</v>
      </c>
      <c r="F779" s="4" t="e">
        <f>INDEX(Classes!G$4:G$50,MATCH(Students!H779,Classes!H$4:H$50,0))</f>
        <v>#N/A</v>
      </c>
      <c r="G779" s="3" t="s">
        <v>16</v>
      </c>
      <c r="J779" s="1"/>
      <c r="K779" s="1"/>
      <c r="L779" s="43"/>
      <c r="M779" s="21"/>
      <c r="R779" s="1"/>
      <c r="S779" s="1">
        <f t="shared" si="75"/>
        <v>0</v>
      </c>
      <c r="T779" t="str">
        <f t="shared" si="76"/>
        <v/>
      </c>
      <c r="U779" s="3">
        <f t="shared" si="72"/>
        <v>0</v>
      </c>
      <c r="V779" s="3" t="e">
        <f t="shared" si="73"/>
        <v>#N/A</v>
      </c>
      <c r="W779" s="40" t="str">
        <f t="shared" si="74"/>
        <v>//</v>
      </c>
    </row>
    <row r="780" spans="5:23" ht="15.6" x14ac:dyDescent="0.75">
      <c r="E780" s="1">
        <f t="shared" si="77"/>
        <v>0</v>
      </c>
      <c r="F780" s="4" t="e">
        <f>INDEX(Classes!G$4:G$50,MATCH(Students!H780,Classes!H$4:H$50,0))</f>
        <v>#N/A</v>
      </c>
      <c r="G780" s="3" t="s">
        <v>16</v>
      </c>
      <c r="J780" s="1"/>
      <c r="K780" s="1"/>
      <c r="L780" s="43"/>
      <c r="M780" s="21"/>
      <c r="R780" s="1"/>
      <c r="S780" s="1">
        <f t="shared" si="75"/>
        <v>0</v>
      </c>
      <c r="T780" t="str">
        <f t="shared" si="76"/>
        <v/>
      </c>
      <c r="U780" s="3">
        <f t="shared" si="72"/>
        <v>0</v>
      </c>
      <c r="V780" s="3" t="e">
        <f t="shared" si="73"/>
        <v>#N/A</v>
      </c>
      <c r="W780" s="40" t="str">
        <f t="shared" si="74"/>
        <v>//</v>
      </c>
    </row>
    <row r="781" spans="5:23" ht="15.6" x14ac:dyDescent="0.75">
      <c r="E781" s="1">
        <f t="shared" si="77"/>
        <v>0</v>
      </c>
      <c r="F781" s="4" t="e">
        <f>INDEX(Classes!G$4:G$50,MATCH(Students!H781,Classes!H$4:H$50,0))</f>
        <v>#N/A</v>
      </c>
      <c r="G781" s="3" t="s">
        <v>16</v>
      </c>
      <c r="J781" s="1"/>
      <c r="K781" s="1"/>
      <c r="L781" s="43"/>
      <c r="M781" s="21"/>
      <c r="R781" s="1"/>
      <c r="S781" s="1">
        <f t="shared" si="75"/>
        <v>0</v>
      </c>
      <c r="T781" t="str">
        <f t="shared" si="76"/>
        <v/>
      </c>
      <c r="U781" s="3">
        <f t="shared" si="72"/>
        <v>0</v>
      </c>
      <c r="V781" s="3" t="e">
        <f t="shared" si="73"/>
        <v>#N/A</v>
      </c>
      <c r="W781" s="40" t="str">
        <f t="shared" si="74"/>
        <v>//</v>
      </c>
    </row>
    <row r="782" spans="5:23" ht="15.6" x14ac:dyDescent="0.75">
      <c r="E782" s="1">
        <f t="shared" si="77"/>
        <v>0</v>
      </c>
      <c r="F782" s="4" t="e">
        <f>INDEX(Classes!G$4:G$50,MATCH(Students!H782,Classes!H$4:H$50,0))</f>
        <v>#N/A</v>
      </c>
      <c r="G782" s="3" t="s">
        <v>16</v>
      </c>
      <c r="J782" s="1"/>
      <c r="K782" s="1"/>
      <c r="L782" s="43"/>
      <c r="M782" s="21"/>
      <c r="R782" s="1"/>
      <c r="S782" s="1">
        <f t="shared" si="75"/>
        <v>0</v>
      </c>
      <c r="T782" t="str">
        <f t="shared" si="76"/>
        <v/>
      </c>
      <c r="U782" s="3">
        <f t="shared" si="72"/>
        <v>0</v>
      </c>
      <c r="V782" s="3" t="e">
        <f t="shared" si="73"/>
        <v>#N/A</v>
      </c>
      <c r="W782" s="40" t="str">
        <f t="shared" si="74"/>
        <v>//</v>
      </c>
    </row>
    <row r="783" spans="5:23" ht="15.6" x14ac:dyDescent="0.75">
      <c r="E783" s="1">
        <f t="shared" si="77"/>
        <v>0</v>
      </c>
      <c r="F783" s="4" t="e">
        <f>INDEX(Classes!G$4:G$50,MATCH(Students!H783,Classes!H$4:H$50,0))</f>
        <v>#N/A</v>
      </c>
      <c r="G783" s="3" t="s">
        <v>16</v>
      </c>
      <c r="J783" s="1"/>
      <c r="K783" s="1"/>
      <c r="L783" s="43"/>
      <c r="M783" s="21"/>
      <c r="R783" s="1"/>
      <c r="S783" s="1">
        <f t="shared" si="75"/>
        <v>0</v>
      </c>
      <c r="T783" t="str">
        <f t="shared" si="76"/>
        <v/>
      </c>
      <c r="U783" s="3">
        <f t="shared" si="72"/>
        <v>0</v>
      </c>
      <c r="V783" s="3" t="e">
        <f t="shared" si="73"/>
        <v>#N/A</v>
      </c>
      <c r="W783" s="40" t="str">
        <f t="shared" si="74"/>
        <v>//</v>
      </c>
    </row>
    <row r="784" spans="5:23" ht="15.6" x14ac:dyDescent="0.75">
      <c r="E784" s="1">
        <f t="shared" si="77"/>
        <v>0</v>
      </c>
      <c r="F784" s="4" t="e">
        <f>INDEX(Classes!G$4:G$50,MATCH(Students!H784,Classes!H$4:H$50,0))</f>
        <v>#N/A</v>
      </c>
      <c r="G784" s="3" t="s">
        <v>16</v>
      </c>
      <c r="J784" s="1"/>
      <c r="K784" s="1"/>
      <c r="L784" s="43"/>
      <c r="M784" s="21"/>
      <c r="R784" s="1"/>
      <c r="S784" s="1">
        <f t="shared" si="75"/>
        <v>0</v>
      </c>
      <c r="T784" t="str">
        <f t="shared" si="76"/>
        <v/>
      </c>
      <c r="U784" s="3">
        <f t="shared" si="72"/>
        <v>0</v>
      </c>
      <c r="V784" s="3" t="e">
        <f t="shared" si="73"/>
        <v>#N/A</v>
      </c>
      <c r="W784" s="40" t="str">
        <f t="shared" si="74"/>
        <v>//</v>
      </c>
    </row>
    <row r="785" spans="5:23" ht="15.6" x14ac:dyDescent="0.75">
      <c r="E785" s="1">
        <f t="shared" si="77"/>
        <v>0</v>
      </c>
      <c r="F785" s="4" t="e">
        <f>INDEX(Classes!G$4:G$50,MATCH(Students!H785,Classes!H$4:H$50,0))</f>
        <v>#N/A</v>
      </c>
      <c r="G785" s="3" t="s">
        <v>16</v>
      </c>
      <c r="J785" s="1"/>
      <c r="K785" s="1"/>
      <c r="L785" s="43"/>
      <c r="M785" s="21"/>
      <c r="R785" s="1"/>
      <c r="S785" s="1">
        <f t="shared" si="75"/>
        <v>0</v>
      </c>
      <c r="T785" t="str">
        <f t="shared" si="76"/>
        <v/>
      </c>
      <c r="U785" s="3">
        <f t="shared" si="72"/>
        <v>0</v>
      </c>
      <c r="V785" s="3" t="e">
        <f t="shared" si="73"/>
        <v>#N/A</v>
      </c>
      <c r="W785" s="40" t="str">
        <f t="shared" si="74"/>
        <v>//</v>
      </c>
    </row>
    <row r="786" spans="5:23" ht="15.6" x14ac:dyDescent="0.75">
      <c r="E786" s="1">
        <f t="shared" si="77"/>
        <v>0</v>
      </c>
      <c r="F786" s="4" t="e">
        <f>INDEX(Classes!G$4:G$50,MATCH(Students!H786,Classes!H$4:H$50,0))</f>
        <v>#N/A</v>
      </c>
      <c r="G786" s="3" t="s">
        <v>16</v>
      </c>
      <c r="J786" s="1"/>
      <c r="K786" s="1"/>
      <c r="L786" s="43"/>
      <c r="M786" s="21"/>
      <c r="R786" s="1"/>
      <c r="S786" s="1">
        <f t="shared" si="75"/>
        <v>0</v>
      </c>
      <c r="T786" t="str">
        <f t="shared" si="76"/>
        <v/>
      </c>
      <c r="U786" s="3">
        <f t="shared" si="72"/>
        <v>0</v>
      </c>
      <c r="V786" s="3" t="e">
        <f t="shared" si="73"/>
        <v>#N/A</v>
      </c>
      <c r="W786" s="40" t="str">
        <f t="shared" si="74"/>
        <v>//</v>
      </c>
    </row>
    <row r="787" spans="5:23" ht="15.6" x14ac:dyDescent="0.75">
      <c r="E787" s="1">
        <f t="shared" si="77"/>
        <v>0</v>
      </c>
      <c r="F787" s="4" t="e">
        <f>INDEX(Classes!G$4:G$50,MATCH(Students!H787,Classes!H$4:H$50,0))</f>
        <v>#N/A</v>
      </c>
      <c r="G787" s="3" t="s">
        <v>16</v>
      </c>
      <c r="J787" s="1"/>
      <c r="K787" s="1"/>
      <c r="L787" s="43"/>
      <c r="M787" s="21"/>
      <c r="R787" s="1"/>
      <c r="S787" s="1">
        <f t="shared" si="75"/>
        <v>0</v>
      </c>
      <c r="T787" t="str">
        <f t="shared" si="76"/>
        <v/>
      </c>
      <c r="U787" s="3">
        <f t="shared" si="72"/>
        <v>0</v>
      </c>
      <c r="V787" s="3" t="e">
        <f t="shared" si="73"/>
        <v>#N/A</v>
      </c>
      <c r="W787" s="40" t="str">
        <f t="shared" si="74"/>
        <v>//</v>
      </c>
    </row>
    <row r="788" spans="5:23" ht="15.6" x14ac:dyDescent="0.75">
      <c r="E788" s="1">
        <f t="shared" si="77"/>
        <v>0</v>
      </c>
      <c r="F788" s="4" t="e">
        <f>INDEX(Classes!G$4:G$50,MATCH(Students!H788,Classes!H$4:H$50,0))</f>
        <v>#N/A</v>
      </c>
      <c r="G788" s="3" t="s">
        <v>16</v>
      </c>
      <c r="J788" s="1"/>
      <c r="K788" s="1"/>
      <c r="L788" s="43"/>
      <c r="M788" s="21"/>
      <c r="R788" s="1"/>
      <c r="S788" s="1">
        <f t="shared" si="75"/>
        <v>0</v>
      </c>
      <c r="T788" t="str">
        <f t="shared" si="76"/>
        <v/>
      </c>
      <c r="U788" s="3">
        <f t="shared" si="72"/>
        <v>0</v>
      </c>
      <c r="V788" s="3" t="e">
        <f t="shared" si="73"/>
        <v>#N/A</v>
      </c>
      <c r="W788" s="40" t="str">
        <f t="shared" si="74"/>
        <v>//</v>
      </c>
    </row>
    <row r="789" spans="5:23" ht="15.6" x14ac:dyDescent="0.75">
      <c r="E789" s="1">
        <f t="shared" si="77"/>
        <v>0</v>
      </c>
      <c r="F789" s="4" t="e">
        <f>INDEX(Classes!G$4:G$50,MATCH(Students!H789,Classes!H$4:H$50,0))</f>
        <v>#N/A</v>
      </c>
      <c r="G789" s="3" t="s">
        <v>16</v>
      </c>
      <c r="J789" s="1"/>
      <c r="K789" s="1"/>
      <c r="L789" s="43"/>
      <c r="M789" s="21"/>
      <c r="R789" s="1"/>
      <c r="S789" s="1">
        <f t="shared" si="75"/>
        <v>0</v>
      </c>
      <c r="T789" t="str">
        <f t="shared" si="76"/>
        <v/>
      </c>
      <c r="U789" s="3">
        <f t="shared" si="72"/>
        <v>0</v>
      </c>
      <c r="V789" s="3" t="e">
        <f t="shared" si="73"/>
        <v>#N/A</v>
      </c>
      <c r="W789" s="40" t="str">
        <f t="shared" si="74"/>
        <v>//</v>
      </c>
    </row>
    <row r="790" spans="5:23" ht="15.6" x14ac:dyDescent="0.75">
      <c r="E790" s="1">
        <f t="shared" si="77"/>
        <v>0</v>
      </c>
      <c r="F790" s="4" t="e">
        <f>INDEX(Classes!G$4:G$50,MATCH(Students!H790,Classes!H$4:H$50,0))</f>
        <v>#N/A</v>
      </c>
      <c r="G790" s="3" t="s">
        <v>16</v>
      </c>
      <c r="J790" s="1"/>
      <c r="K790" s="1"/>
      <c r="L790" s="43"/>
      <c r="M790" s="21"/>
      <c r="R790" s="1"/>
      <c r="S790" s="1">
        <f t="shared" si="75"/>
        <v>0</v>
      </c>
      <c r="T790" t="str">
        <f t="shared" si="76"/>
        <v/>
      </c>
      <c r="U790" s="3">
        <f t="shared" si="72"/>
        <v>0</v>
      </c>
      <c r="V790" s="3" t="e">
        <f t="shared" si="73"/>
        <v>#N/A</v>
      </c>
      <c r="W790" s="40" t="str">
        <f t="shared" si="74"/>
        <v>//</v>
      </c>
    </row>
    <row r="791" spans="5:23" ht="15.6" x14ac:dyDescent="0.75">
      <c r="E791" s="1">
        <f t="shared" si="77"/>
        <v>0</v>
      </c>
      <c r="F791" s="4" t="e">
        <f>INDEX(Classes!G$4:G$50,MATCH(Students!H791,Classes!H$4:H$50,0))</f>
        <v>#N/A</v>
      </c>
      <c r="G791" s="3" t="s">
        <v>16</v>
      </c>
      <c r="J791" s="1"/>
      <c r="K791" s="1"/>
      <c r="L791" s="43"/>
      <c r="M791" s="21"/>
      <c r="R791" s="1"/>
      <c r="S791" s="1">
        <f t="shared" si="75"/>
        <v>0</v>
      </c>
      <c r="T791" t="str">
        <f t="shared" si="76"/>
        <v/>
      </c>
      <c r="U791" s="3">
        <f t="shared" si="72"/>
        <v>0</v>
      </c>
      <c r="V791" s="3" t="e">
        <f t="shared" si="73"/>
        <v>#N/A</v>
      </c>
      <c r="W791" s="40" t="str">
        <f t="shared" si="74"/>
        <v>//</v>
      </c>
    </row>
    <row r="792" spans="5:23" ht="15.6" x14ac:dyDescent="0.75">
      <c r="E792" s="1">
        <f t="shared" si="77"/>
        <v>0</v>
      </c>
      <c r="F792" s="4" t="e">
        <f>INDEX(Classes!G$4:G$50,MATCH(Students!H792,Classes!H$4:H$50,0))</f>
        <v>#N/A</v>
      </c>
      <c r="G792" s="3" t="s">
        <v>16</v>
      </c>
      <c r="J792" s="1"/>
      <c r="K792" s="1"/>
      <c r="L792" s="43"/>
      <c r="M792" s="21"/>
      <c r="R792" s="1"/>
      <c r="S792" s="1">
        <f t="shared" si="75"/>
        <v>0</v>
      </c>
      <c r="T792" t="str">
        <f t="shared" si="76"/>
        <v/>
      </c>
      <c r="U792" s="3">
        <f t="shared" si="72"/>
        <v>0</v>
      </c>
      <c r="V792" s="3" t="e">
        <f t="shared" si="73"/>
        <v>#N/A</v>
      </c>
      <c r="W792" s="40" t="str">
        <f t="shared" si="74"/>
        <v>//</v>
      </c>
    </row>
    <row r="793" spans="5:23" ht="15.6" x14ac:dyDescent="0.75">
      <c r="E793" s="1">
        <f t="shared" si="77"/>
        <v>0</v>
      </c>
      <c r="F793" s="4" t="e">
        <f>INDEX(Classes!G$4:G$50,MATCH(Students!H793,Classes!H$4:H$50,0))</f>
        <v>#N/A</v>
      </c>
      <c r="G793" s="3" t="s">
        <v>16</v>
      </c>
      <c r="J793" s="1"/>
      <c r="K793" s="1"/>
      <c r="L793" s="43"/>
      <c r="M793" s="21"/>
      <c r="R793" s="1"/>
      <c r="S793" s="1">
        <f t="shared" si="75"/>
        <v>0</v>
      </c>
      <c r="T793" t="str">
        <f t="shared" si="76"/>
        <v/>
      </c>
      <c r="U793" s="3">
        <f t="shared" si="72"/>
        <v>0</v>
      </c>
      <c r="V793" s="3" t="e">
        <f t="shared" si="73"/>
        <v>#N/A</v>
      </c>
      <c r="W793" s="40" t="str">
        <f t="shared" si="74"/>
        <v>//</v>
      </c>
    </row>
    <row r="794" spans="5:23" ht="15.6" x14ac:dyDescent="0.75">
      <c r="E794" s="1">
        <f t="shared" si="77"/>
        <v>0</v>
      </c>
      <c r="F794" s="4" t="e">
        <f>INDEX(Classes!G$4:G$50,MATCH(Students!H794,Classes!H$4:H$50,0))</f>
        <v>#N/A</v>
      </c>
      <c r="G794" s="3" t="s">
        <v>16</v>
      </c>
      <c r="J794" s="1"/>
      <c r="K794" s="1"/>
      <c r="L794" s="43"/>
      <c r="M794" s="21"/>
      <c r="R794" s="1"/>
      <c r="S794" s="1">
        <f t="shared" si="75"/>
        <v>0</v>
      </c>
      <c r="T794" t="str">
        <f t="shared" si="76"/>
        <v/>
      </c>
      <c r="U794" s="3">
        <f t="shared" si="72"/>
        <v>0</v>
      </c>
      <c r="V794" s="3" t="e">
        <f t="shared" si="73"/>
        <v>#N/A</v>
      </c>
      <c r="W794" s="40" t="str">
        <f t="shared" si="74"/>
        <v>//</v>
      </c>
    </row>
    <row r="795" spans="5:23" ht="15.6" x14ac:dyDescent="0.75">
      <c r="E795" s="1">
        <f t="shared" si="77"/>
        <v>0</v>
      </c>
      <c r="F795" s="4" t="e">
        <f>INDEX(Classes!G$4:G$50,MATCH(Students!H795,Classes!H$4:H$50,0))</f>
        <v>#N/A</v>
      </c>
      <c r="G795" s="3" t="s">
        <v>16</v>
      </c>
      <c r="J795" s="1"/>
      <c r="K795" s="1"/>
      <c r="L795" s="43"/>
      <c r="M795" s="21"/>
      <c r="R795" s="1"/>
      <c r="S795" s="1">
        <f t="shared" si="75"/>
        <v>0</v>
      </c>
      <c r="T795" t="str">
        <f t="shared" si="76"/>
        <v/>
      </c>
      <c r="U795" s="3">
        <f t="shared" si="72"/>
        <v>0</v>
      </c>
      <c r="V795" s="3" t="e">
        <f t="shared" si="73"/>
        <v>#N/A</v>
      </c>
      <c r="W795" s="40" t="str">
        <f t="shared" si="74"/>
        <v>//</v>
      </c>
    </row>
    <row r="796" spans="5:23" ht="15.6" x14ac:dyDescent="0.75">
      <c r="E796" s="1">
        <f t="shared" si="77"/>
        <v>0</v>
      </c>
      <c r="F796" s="4" t="e">
        <f>INDEX(Classes!G$4:G$50,MATCH(Students!H796,Classes!H$4:H$50,0))</f>
        <v>#N/A</v>
      </c>
      <c r="G796" s="3" t="s">
        <v>16</v>
      </c>
      <c r="J796" s="1"/>
      <c r="K796" s="1"/>
      <c r="L796" s="43"/>
      <c r="M796" s="21"/>
      <c r="R796" s="1"/>
      <c r="S796" s="1">
        <f t="shared" si="75"/>
        <v>0</v>
      </c>
      <c r="T796" t="str">
        <f t="shared" si="76"/>
        <v/>
      </c>
      <c r="U796" s="3">
        <f t="shared" si="72"/>
        <v>0</v>
      </c>
      <c r="V796" s="3" t="e">
        <f t="shared" si="73"/>
        <v>#N/A</v>
      </c>
      <c r="W796" s="40" t="str">
        <f t="shared" si="74"/>
        <v>//</v>
      </c>
    </row>
    <row r="797" spans="5:23" ht="15.6" x14ac:dyDescent="0.75">
      <c r="E797" s="1">
        <f t="shared" si="77"/>
        <v>0</v>
      </c>
      <c r="F797" s="4" t="e">
        <f>INDEX(Classes!G$4:G$50,MATCH(Students!H797,Classes!H$4:H$50,0))</f>
        <v>#N/A</v>
      </c>
      <c r="G797" s="3" t="s">
        <v>16</v>
      </c>
      <c r="J797" s="1"/>
      <c r="K797" s="1"/>
      <c r="L797" s="43"/>
      <c r="M797" s="21"/>
      <c r="R797" s="1"/>
      <c r="S797" s="1">
        <f t="shared" si="75"/>
        <v>0</v>
      </c>
      <c r="T797" t="str">
        <f t="shared" si="76"/>
        <v/>
      </c>
      <c r="U797" s="3">
        <f t="shared" si="72"/>
        <v>0</v>
      </c>
      <c r="V797" s="3" t="e">
        <f t="shared" si="73"/>
        <v>#N/A</v>
      </c>
      <c r="W797" s="40" t="str">
        <f t="shared" si="74"/>
        <v>//</v>
      </c>
    </row>
    <row r="798" spans="5:23" ht="15.6" x14ac:dyDescent="0.75">
      <c r="E798" s="1">
        <f t="shared" si="77"/>
        <v>0</v>
      </c>
      <c r="F798" s="4" t="e">
        <f>INDEX(Classes!G$4:G$50,MATCH(Students!H798,Classes!H$4:H$50,0))</f>
        <v>#N/A</v>
      </c>
      <c r="G798" s="3" t="s">
        <v>16</v>
      </c>
      <c r="J798" s="1"/>
      <c r="K798" s="1"/>
      <c r="L798" s="43"/>
      <c r="M798" s="21"/>
      <c r="R798" s="1"/>
      <c r="S798" s="1">
        <f t="shared" si="75"/>
        <v>0</v>
      </c>
      <c r="T798" t="str">
        <f t="shared" si="76"/>
        <v/>
      </c>
      <c r="U798" s="3">
        <f t="shared" si="72"/>
        <v>0</v>
      </c>
      <c r="V798" s="3" t="e">
        <f t="shared" si="73"/>
        <v>#N/A</v>
      </c>
      <c r="W798" s="40" t="str">
        <f t="shared" si="74"/>
        <v>//</v>
      </c>
    </row>
    <row r="799" spans="5:23" ht="15.6" x14ac:dyDescent="0.75">
      <c r="E799" s="1">
        <f t="shared" si="77"/>
        <v>0</v>
      </c>
      <c r="F799" s="4" t="e">
        <f>INDEX(Classes!G$4:G$50,MATCH(Students!H799,Classes!H$4:H$50,0))</f>
        <v>#N/A</v>
      </c>
      <c r="G799" s="3" t="s">
        <v>16</v>
      </c>
      <c r="J799" s="1"/>
      <c r="K799" s="1"/>
      <c r="L799" s="43"/>
      <c r="M799" s="21"/>
      <c r="R799" s="1"/>
      <c r="S799" s="1">
        <f t="shared" si="75"/>
        <v>0</v>
      </c>
      <c r="T799" t="str">
        <f t="shared" si="76"/>
        <v/>
      </c>
      <c r="U799" s="3">
        <f t="shared" si="72"/>
        <v>0</v>
      </c>
      <c r="V799" s="3" t="e">
        <f t="shared" si="73"/>
        <v>#N/A</v>
      </c>
      <c r="W799" s="40" t="str">
        <f t="shared" si="74"/>
        <v>//</v>
      </c>
    </row>
    <row r="800" spans="5:23" ht="15.6" x14ac:dyDescent="0.75">
      <c r="E800" s="1">
        <f t="shared" si="77"/>
        <v>0</v>
      </c>
      <c r="F800" s="4" t="e">
        <f>INDEX(Classes!G$4:G$50,MATCH(Students!H800,Classes!H$4:H$50,0))</f>
        <v>#N/A</v>
      </c>
      <c r="G800" s="3" t="s">
        <v>16</v>
      </c>
      <c r="J800" s="1"/>
      <c r="K800" s="1"/>
      <c r="L800" s="43"/>
      <c r="M800" s="21"/>
      <c r="R800" s="1"/>
      <c r="S800" s="1">
        <f t="shared" si="75"/>
        <v>0</v>
      </c>
      <c r="T800" t="str">
        <f t="shared" si="76"/>
        <v/>
      </c>
      <c r="U800" s="3">
        <f t="shared" si="72"/>
        <v>0</v>
      </c>
      <c r="V800" s="3" t="e">
        <f t="shared" si="73"/>
        <v>#N/A</v>
      </c>
      <c r="W800" s="40" t="str">
        <f t="shared" si="74"/>
        <v>//</v>
      </c>
    </row>
    <row r="801" spans="5:23" ht="15.6" x14ac:dyDescent="0.75">
      <c r="E801" s="1">
        <f t="shared" si="77"/>
        <v>0</v>
      </c>
      <c r="F801" s="4" t="e">
        <f>INDEX(Classes!G$4:G$50,MATCH(Students!H801,Classes!H$4:H$50,0))</f>
        <v>#N/A</v>
      </c>
      <c r="G801" s="3" t="s">
        <v>16</v>
      </c>
      <c r="J801" s="1"/>
      <c r="K801" s="1"/>
      <c r="L801" s="43"/>
      <c r="M801" s="21"/>
      <c r="R801" s="1"/>
      <c r="S801" s="1">
        <f t="shared" si="75"/>
        <v>0</v>
      </c>
      <c r="T801" t="str">
        <f t="shared" si="76"/>
        <v/>
      </c>
      <c r="U801" s="3">
        <f t="shared" si="72"/>
        <v>0</v>
      </c>
      <c r="V801" s="3" t="e">
        <f t="shared" si="73"/>
        <v>#N/A</v>
      </c>
      <c r="W801" s="40" t="str">
        <f t="shared" si="74"/>
        <v>//</v>
      </c>
    </row>
    <row r="802" spans="5:23" ht="15.6" x14ac:dyDescent="0.75">
      <c r="E802" s="1">
        <f t="shared" si="77"/>
        <v>0</v>
      </c>
      <c r="F802" s="4" t="e">
        <f>INDEX(Classes!G$4:G$50,MATCH(Students!H802,Classes!H$4:H$50,0))</f>
        <v>#N/A</v>
      </c>
      <c r="G802" s="3" t="s">
        <v>16</v>
      </c>
      <c r="J802" s="1"/>
      <c r="K802" s="1"/>
      <c r="L802" s="43"/>
      <c r="M802" s="21"/>
      <c r="R802" s="1"/>
      <c r="S802" s="1">
        <f t="shared" si="75"/>
        <v>0</v>
      </c>
      <c r="T802" t="str">
        <f t="shared" si="76"/>
        <v/>
      </c>
      <c r="U802" s="3">
        <f t="shared" si="72"/>
        <v>0</v>
      </c>
      <c r="V802" s="3" t="e">
        <f t="shared" si="73"/>
        <v>#N/A</v>
      </c>
      <c r="W802" s="40" t="str">
        <f t="shared" si="74"/>
        <v>//</v>
      </c>
    </row>
    <row r="803" spans="5:23" ht="15.6" x14ac:dyDescent="0.75">
      <c r="E803" s="1">
        <f t="shared" si="77"/>
        <v>0</v>
      </c>
      <c r="F803" s="4" t="e">
        <f>INDEX(Classes!G$4:G$50,MATCH(Students!H803,Classes!H$4:H$50,0))</f>
        <v>#N/A</v>
      </c>
      <c r="G803" s="3" t="s">
        <v>16</v>
      </c>
      <c r="J803" s="1"/>
      <c r="K803" s="1"/>
      <c r="L803" s="43"/>
      <c r="M803" s="21"/>
      <c r="R803" s="1"/>
      <c r="S803" s="1">
        <f t="shared" si="75"/>
        <v>0</v>
      </c>
      <c r="T803" t="str">
        <f t="shared" si="76"/>
        <v/>
      </c>
      <c r="U803" s="3">
        <f t="shared" si="72"/>
        <v>0</v>
      </c>
      <c r="V803" s="3" t="e">
        <f t="shared" si="73"/>
        <v>#N/A</v>
      </c>
      <c r="W803" s="40" t="str">
        <f t="shared" si="74"/>
        <v>//</v>
      </c>
    </row>
    <row r="804" spans="5:23" ht="15.6" x14ac:dyDescent="0.75">
      <c r="E804" s="1">
        <f t="shared" si="77"/>
        <v>0</v>
      </c>
      <c r="F804" s="4" t="e">
        <f>INDEX(Classes!G$4:G$50,MATCH(Students!H804,Classes!H$4:H$50,0))</f>
        <v>#N/A</v>
      </c>
      <c r="G804" s="3" t="s">
        <v>16</v>
      </c>
      <c r="J804" s="1"/>
      <c r="K804" s="1"/>
      <c r="L804" s="43"/>
      <c r="M804" s="21"/>
      <c r="R804" s="1"/>
      <c r="S804" s="1">
        <f t="shared" si="75"/>
        <v>0</v>
      </c>
      <c r="T804" t="str">
        <f t="shared" si="76"/>
        <v/>
      </c>
      <c r="U804" s="3">
        <f t="shared" si="72"/>
        <v>0</v>
      </c>
      <c r="V804" s="3" t="e">
        <f t="shared" si="73"/>
        <v>#N/A</v>
      </c>
      <c r="W804" s="40" t="str">
        <f t="shared" si="74"/>
        <v>//</v>
      </c>
    </row>
    <row r="805" spans="5:23" ht="15.6" x14ac:dyDescent="0.75">
      <c r="E805" s="1">
        <f t="shared" si="77"/>
        <v>0</v>
      </c>
      <c r="F805" s="4" t="e">
        <f>INDEX(Classes!G$4:G$50,MATCH(Students!H805,Classes!H$4:H$50,0))</f>
        <v>#N/A</v>
      </c>
      <c r="G805" s="3" t="s">
        <v>16</v>
      </c>
      <c r="J805" s="1"/>
      <c r="K805" s="1"/>
      <c r="L805" s="43"/>
      <c r="M805" s="21"/>
      <c r="R805" s="1"/>
      <c r="S805" s="1">
        <f t="shared" si="75"/>
        <v>0</v>
      </c>
      <c r="T805" t="str">
        <f t="shared" si="76"/>
        <v/>
      </c>
      <c r="U805" s="3">
        <f t="shared" si="72"/>
        <v>0</v>
      </c>
      <c r="V805" s="3" t="e">
        <f t="shared" si="73"/>
        <v>#N/A</v>
      </c>
      <c r="W805" s="40" t="str">
        <f t="shared" si="74"/>
        <v>//</v>
      </c>
    </row>
    <row r="806" spans="5:23" ht="15.6" x14ac:dyDescent="0.75">
      <c r="E806" s="1">
        <f t="shared" si="77"/>
        <v>0</v>
      </c>
      <c r="F806" s="4" t="e">
        <f>INDEX(Classes!G$4:G$50,MATCH(Students!H806,Classes!H$4:H$50,0))</f>
        <v>#N/A</v>
      </c>
      <c r="G806" s="3" t="s">
        <v>16</v>
      </c>
      <c r="J806" s="1"/>
      <c r="K806" s="1"/>
      <c r="L806" s="43"/>
      <c r="M806" s="21"/>
      <c r="R806" s="1"/>
      <c r="S806" s="1">
        <f t="shared" si="75"/>
        <v>0</v>
      </c>
      <c r="T806" t="str">
        <f t="shared" si="76"/>
        <v/>
      </c>
      <c r="U806" s="3">
        <f t="shared" si="72"/>
        <v>0</v>
      </c>
      <c r="V806" s="3" t="e">
        <f t="shared" si="73"/>
        <v>#N/A</v>
      </c>
      <c r="W806" s="40" t="str">
        <f t="shared" si="74"/>
        <v>//</v>
      </c>
    </row>
    <row r="807" spans="5:23" ht="15.6" x14ac:dyDescent="0.75">
      <c r="E807" s="1">
        <f t="shared" si="77"/>
        <v>0</v>
      </c>
      <c r="F807" s="4" t="e">
        <f>INDEX(Classes!G$4:G$50,MATCH(Students!H807,Classes!H$4:H$50,0))</f>
        <v>#N/A</v>
      </c>
      <c r="G807" s="3" t="s">
        <v>16</v>
      </c>
      <c r="J807" s="1"/>
      <c r="K807" s="1"/>
      <c r="L807" s="43"/>
      <c r="M807" s="21"/>
      <c r="R807" s="1"/>
      <c r="S807" s="1">
        <f t="shared" si="75"/>
        <v>0</v>
      </c>
      <c r="T807" t="str">
        <f t="shared" si="76"/>
        <v/>
      </c>
      <c r="U807" s="3">
        <f t="shared" si="72"/>
        <v>0</v>
      </c>
      <c r="V807" s="3" t="e">
        <f t="shared" si="73"/>
        <v>#N/A</v>
      </c>
      <c r="W807" s="40" t="str">
        <f t="shared" si="74"/>
        <v>//</v>
      </c>
    </row>
    <row r="808" spans="5:23" ht="15.6" x14ac:dyDescent="0.75">
      <c r="E808" s="1">
        <f t="shared" si="77"/>
        <v>0</v>
      </c>
      <c r="F808" s="4" t="e">
        <f>INDEX(Classes!G$4:G$50,MATCH(Students!H808,Classes!H$4:H$50,0))</f>
        <v>#N/A</v>
      </c>
      <c r="G808" s="3" t="s">
        <v>16</v>
      </c>
      <c r="J808" s="1"/>
      <c r="K808" s="1"/>
      <c r="L808" s="43"/>
      <c r="M808" s="21"/>
      <c r="R808" s="1"/>
      <c r="S808" s="1">
        <f t="shared" si="75"/>
        <v>0</v>
      </c>
      <c r="T808" t="str">
        <f t="shared" si="76"/>
        <v/>
      </c>
      <c r="U808" s="3">
        <f t="shared" si="72"/>
        <v>0</v>
      </c>
      <c r="V808" s="3" t="e">
        <f t="shared" si="73"/>
        <v>#N/A</v>
      </c>
      <c r="W808" s="40" t="str">
        <f t="shared" si="74"/>
        <v>//</v>
      </c>
    </row>
    <row r="809" spans="5:23" ht="15.6" x14ac:dyDescent="0.75">
      <c r="E809" s="1">
        <f t="shared" si="77"/>
        <v>0</v>
      </c>
      <c r="F809" s="4" t="e">
        <f>INDEX(Classes!G$4:G$50,MATCH(Students!H809,Classes!H$4:H$50,0))</f>
        <v>#N/A</v>
      </c>
      <c r="G809" s="3" t="s">
        <v>16</v>
      </c>
      <c r="J809" s="1"/>
      <c r="K809" s="1"/>
      <c r="L809" s="43"/>
      <c r="M809" s="21"/>
      <c r="R809" s="1"/>
      <c r="S809" s="1">
        <f t="shared" si="75"/>
        <v>0</v>
      </c>
      <c r="T809" t="str">
        <f t="shared" si="76"/>
        <v/>
      </c>
      <c r="U809" s="3">
        <f t="shared" si="72"/>
        <v>0</v>
      </c>
      <c r="V809" s="3" t="e">
        <f t="shared" si="73"/>
        <v>#N/A</v>
      </c>
      <c r="W809" s="40" t="str">
        <f t="shared" si="74"/>
        <v>//</v>
      </c>
    </row>
    <row r="810" spans="5:23" ht="15.6" x14ac:dyDescent="0.75">
      <c r="E810" s="1">
        <f t="shared" si="77"/>
        <v>0</v>
      </c>
      <c r="F810" s="4" t="e">
        <f>INDEX(Classes!G$4:G$50,MATCH(Students!H810,Classes!H$4:H$50,0))</f>
        <v>#N/A</v>
      </c>
      <c r="G810" s="3" t="s">
        <v>16</v>
      </c>
      <c r="J810" s="1"/>
      <c r="K810" s="1"/>
      <c r="L810" s="43"/>
      <c r="M810" s="21"/>
      <c r="R810" s="1"/>
      <c r="S810" s="1">
        <f t="shared" si="75"/>
        <v>0</v>
      </c>
      <c r="T810" t="str">
        <f t="shared" si="76"/>
        <v/>
      </c>
      <c r="U810" s="3">
        <f t="shared" si="72"/>
        <v>0</v>
      </c>
      <c r="V810" s="3" t="e">
        <f t="shared" si="73"/>
        <v>#N/A</v>
      </c>
      <c r="W810" s="40" t="str">
        <f t="shared" si="74"/>
        <v>//</v>
      </c>
    </row>
    <row r="811" spans="5:23" ht="15.6" x14ac:dyDescent="0.75">
      <c r="E811" s="1">
        <f t="shared" si="77"/>
        <v>0</v>
      </c>
      <c r="F811" s="4" t="e">
        <f>INDEX(Classes!G$4:G$50,MATCH(Students!H811,Classes!H$4:H$50,0))</f>
        <v>#N/A</v>
      </c>
      <c r="G811" s="3" t="s">
        <v>16</v>
      </c>
      <c r="J811" s="1"/>
      <c r="K811" s="1"/>
      <c r="L811" s="43"/>
      <c r="M811" s="21"/>
      <c r="R811" s="1"/>
      <c r="S811" s="1">
        <f t="shared" si="75"/>
        <v>0</v>
      </c>
      <c r="T811" t="str">
        <f t="shared" si="76"/>
        <v/>
      </c>
      <c r="U811" s="3">
        <f t="shared" si="72"/>
        <v>0</v>
      </c>
      <c r="V811" s="3" t="e">
        <f t="shared" si="73"/>
        <v>#N/A</v>
      </c>
      <c r="W811" s="40" t="str">
        <f t="shared" si="74"/>
        <v>//</v>
      </c>
    </row>
    <row r="812" spans="5:23" ht="15.6" x14ac:dyDescent="0.75">
      <c r="E812" s="1">
        <f t="shared" si="77"/>
        <v>0</v>
      </c>
      <c r="F812" s="4" t="e">
        <f>INDEX(Classes!G$4:G$50,MATCH(Students!H812,Classes!H$4:H$50,0))</f>
        <v>#N/A</v>
      </c>
      <c r="G812" s="3" t="s">
        <v>16</v>
      </c>
      <c r="J812" s="1"/>
      <c r="K812" s="1"/>
      <c r="L812" s="43"/>
      <c r="M812" s="21"/>
      <c r="R812" s="1"/>
      <c r="S812" s="1">
        <f t="shared" si="75"/>
        <v>0</v>
      </c>
      <c r="T812" t="str">
        <f t="shared" si="76"/>
        <v/>
      </c>
      <c r="U812" s="3">
        <f t="shared" si="72"/>
        <v>0</v>
      </c>
      <c r="V812" s="3" t="e">
        <f t="shared" si="73"/>
        <v>#N/A</v>
      </c>
      <c r="W812" s="40" t="str">
        <f t="shared" si="74"/>
        <v>//</v>
      </c>
    </row>
    <row r="813" spans="5:23" ht="15.6" x14ac:dyDescent="0.75">
      <c r="E813" s="1">
        <f t="shared" si="77"/>
        <v>0</v>
      </c>
      <c r="F813" s="4" t="e">
        <f>INDEX(Classes!G$4:G$50,MATCH(Students!H813,Classes!H$4:H$50,0))</f>
        <v>#N/A</v>
      </c>
      <c r="G813" s="3" t="s">
        <v>16</v>
      </c>
      <c r="J813" s="1"/>
      <c r="K813" s="1"/>
      <c r="L813" s="43"/>
      <c r="M813" s="21"/>
      <c r="R813" s="1"/>
      <c r="S813" s="1">
        <f t="shared" si="75"/>
        <v>0</v>
      </c>
      <c r="T813" t="str">
        <f t="shared" si="76"/>
        <v/>
      </c>
      <c r="U813" s="3">
        <f t="shared" si="72"/>
        <v>0</v>
      </c>
      <c r="V813" s="3" t="e">
        <f t="shared" si="73"/>
        <v>#N/A</v>
      </c>
      <c r="W813" s="40" t="str">
        <f t="shared" si="74"/>
        <v>//</v>
      </c>
    </row>
    <row r="814" spans="5:23" ht="15.6" x14ac:dyDescent="0.75">
      <c r="E814" s="1">
        <f t="shared" si="77"/>
        <v>0</v>
      </c>
      <c r="F814" s="4" t="e">
        <f>INDEX(Classes!G$4:G$50,MATCH(Students!H814,Classes!H$4:H$50,0))</f>
        <v>#N/A</v>
      </c>
      <c r="G814" s="3" t="s">
        <v>16</v>
      </c>
      <c r="J814" s="1"/>
      <c r="K814" s="1"/>
      <c r="L814" s="43"/>
      <c r="M814" s="21"/>
      <c r="R814" s="1"/>
      <c r="S814" s="1">
        <f t="shared" si="75"/>
        <v>0</v>
      </c>
      <c r="T814" t="str">
        <f t="shared" si="76"/>
        <v/>
      </c>
      <c r="U814" s="3">
        <f t="shared" si="72"/>
        <v>0</v>
      </c>
      <c r="V814" s="3" t="e">
        <f t="shared" si="73"/>
        <v>#N/A</v>
      </c>
      <c r="W814" s="40" t="str">
        <f t="shared" si="74"/>
        <v>//</v>
      </c>
    </row>
    <row r="815" spans="5:23" ht="15.6" x14ac:dyDescent="0.75">
      <c r="E815" s="1">
        <f t="shared" si="77"/>
        <v>0</v>
      </c>
      <c r="F815" s="4" t="e">
        <f>INDEX(Classes!G$4:G$50,MATCH(Students!H815,Classes!H$4:H$50,0))</f>
        <v>#N/A</v>
      </c>
      <c r="G815" s="3" t="s">
        <v>16</v>
      </c>
      <c r="J815" s="1"/>
      <c r="K815" s="1"/>
      <c r="L815" s="43"/>
      <c r="M815" s="21"/>
      <c r="R815" s="1"/>
      <c r="S815" s="1">
        <f t="shared" si="75"/>
        <v>0</v>
      </c>
      <c r="T815" t="str">
        <f t="shared" si="76"/>
        <v/>
      </c>
      <c r="U815" s="3">
        <f t="shared" si="72"/>
        <v>0</v>
      </c>
      <c r="V815" s="3" t="e">
        <f t="shared" si="73"/>
        <v>#N/A</v>
      </c>
      <c r="W815" s="40" t="str">
        <f t="shared" si="74"/>
        <v>//</v>
      </c>
    </row>
    <row r="816" spans="5:23" ht="15.6" x14ac:dyDescent="0.75">
      <c r="E816" s="1">
        <f t="shared" si="77"/>
        <v>0</v>
      </c>
      <c r="F816" s="4" t="e">
        <f>INDEX(Classes!G$4:G$50,MATCH(Students!H816,Classes!H$4:H$50,0))</f>
        <v>#N/A</v>
      </c>
      <c r="G816" s="3" t="s">
        <v>16</v>
      </c>
      <c r="J816" s="1"/>
      <c r="K816" s="1"/>
      <c r="L816" s="43"/>
      <c r="M816" s="21"/>
      <c r="R816" s="1"/>
      <c r="S816" s="1">
        <f t="shared" si="75"/>
        <v>0</v>
      </c>
      <c r="T816" t="str">
        <f t="shared" si="76"/>
        <v/>
      </c>
      <c r="U816" s="3">
        <f t="shared" si="72"/>
        <v>0</v>
      </c>
      <c r="V816" s="3" t="e">
        <f t="shared" si="73"/>
        <v>#N/A</v>
      </c>
      <c r="W816" s="40" t="str">
        <f t="shared" si="74"/>
        <v>//</v>
      </c>
    </row>
    <row r="817" spans="5:23" ht="15.6" x14ac:dyDescent="0.75">
      <c r="E817" s="1">
        <f t="shared" si="77"/>
        <v>0</v>
      </c>
      <c r="F817" s="4" t="e">
        <f>INDEX(Classes!G$4:G$50,MATCH(Students!H817,Classes!H$4:H$50,0))</f>
        <v>#N/A</v>
      </c>
      <c r="G817" s="3" t="s">
        <v>16</v>
      </c>
      <c r="J817" s="1"/>
      <c r="K817" s="1"/>
      <c r="L817" s="43"/>
      <c r="M817" s="21"/>
      <c r="R817" s="1"/>
      <c r="S817" s="1">
        <f t="shared" si="75"/>
        <v>0</v>
      </c>
      <c r="T817" t="str">
        <f t="shared" si="76"/>
        <v/>
      </c>
      <c r="U817" s="3">
        <f t="shared" si="72"/>
        <v>0</v>
      </c>
      <c r="V817" s="3" t="e">
        <f t="shared" si="73"/>
        <v>#N/A</v>
      </c>
      <c r="W817" s="40" t="str">
        <f t="shared" si="74"/>
        <v>//</v>
      </c>
    </row>
    <row r="818" spans="5:23" ht="15.6" x14ac:dyDescent="0.75">
      <c r="E818" s="1">
        <f t="shared" si="77"/>
        <v>0</v>
      </c>
      <c r="F818" s="4" t="e">
        <f>INDEX(Classes!G$4:G$50,MATCH(Students!H818,Classes!H$4:H$50,0))</f>
        <v>#N/A</v>
      </c>
      <c r="G818" s="3" t="s">
        <v>16</v>
      </c>
      <c r="J818" s="1"/>
      <c r="K818" s="1"/>
      <c r="L818" s="43"/>
      <c r="M818" s="21"/>
      <c r="R818" s="1"/>
      <c r="S818" s="1">
        <f t="shared" si="75"/>
        <v>0</v>
      </c>
      <c r="T818" t="str">
        <f t="shared" si="76"/>
        <v/>
      </c>
      <c r="U818" s="3">
        <f t="shared" si="72"/>
        <v>0</v>
      </c>
      <c r="V818" s="3" t="e">
        <f t="shared" si="73"/>
        <v>#N/A</v>
      </c>
      <c r="W818" s="40" t="str">
        <f t="shared" si="74"/>
        <v>//</v>
      </c>
    </row>
    <row r="819" spans="5:23" ht="15.6" x14ac:dyDescent="0.75">
      <c r="E819" s="1">
        <f t="shared" si="77"/>
        <v>0</v>
      </c>
      <c r="F819" s="4" t="e">
        <f>INDEX(Classes!G$4:G$50,MATCH(Students!H819,Classes!H$4:H$50,0))</f>
        <v>#N/A</v>
      </c>
      <c r="G819" s="3" t="s">
        <v>16</v>
      </c>
      <c r="J819" s="1"/>
      <c r="K819" s="1"/>
      <c r="L819" s="43"/>
      <c r="M819" s="21"/>
      <c r="R819" s="1"/>
      <c r="S819" s="1">
        <f t="shared" si="75"/>
        <v>0</v>
      </c>
      <c r="T819" t="str">
        <f t="shared" si="76"/>
        <v/>
      </c>
      <c r="U819" s="3">
        <f t="shared" si="72"/>
        <v>0</v>
      </c>
      <c r="V819" s="3" t="e">
        <f t="shared" si="73"/>
        <v>#N/A</v>
      </c>
      <c r="W819" s="40" t="str">
        <f t="shared" si="74"/>
        <v>//</v>
      </c>
    </row>
    <row r="820" spans="5:23" ht="15.6" x14ac:dyDescent="0.75">
      <c r="E820" s="1">
        <f t="shared" si="77"/>
        <v>0</v>
      </c>
      <c r="F820" s="4" t="e">
        <f>INDEX(Classes!G$4:G$50,MATCH(Students!H820,Classes!H$4:H$50,0))</f>
        <v>#N/A</v>
      </c>
      <c r="G820" s="3" t="s">
        <v>16</v>
      </c>
      <c r="J820" s="1"/>
      <c r="K820" s="1"/>
      <c r="L820" s="43"/>
      <c r="M820" s="21"/>
      <c r="R820" s="1"/>
      <c r="S820" s="1">
        <f t="shared" si="75"/>
        <v>0</v>
      </c>
      <c r="T820" t="str">
        <f t="shared" si="76"/>
        <v/>
      </c>
      <c r="U820" s="3">
        <f t="shared" si="72"/>
        <v>0</v>
      </c>
      <c r="V820" s="3" t="e">
        <f t="shared" si="73"/>
        <v>#N/A</v>
      </c>
      <c r="W820" s="40" t="str">
        <f t="shared" si="74"/>
        <v>//</v>
      </c>
    </row>
    <row r="821" spans="5:23" ht="15.6" x14ac:dyDescent="0.75">
      <c r="E821" s="1">
        <f t="shared" si="77"/>
        <v>0</v>
      </c>
      <c r="F821" s="4" t="e">
        <f>INDEX(Classes!G$4:G$50,MATCH(Students!H821,Classes!H$4:H$50,0))</f>
        <v>#N/A</v>
      </c>
      <c r="G821" s="3" t="s">
        <v>16</v>
      </c>
      <c r="J821" s="1"/>
      <c r="K821" s="1"/>
      <c r="L821" s="43"/>
      <c r="M821" s="21"/>
      <c r="R821" s="1"/>
      <c r="S821" s="1">
        <f t="shared" si="75"/>
        <v>0</v>
      </c>
      <c r="T821" t="str">
        <f t="shared" si="76"/>
        <v/>
      </c>
      <c r="U821" s="3">
        <f t="shared" si="72"/>
        <v>0</v>
      </c>
      <c r="V821" s="3" t="e">
        <f t="shared" si="73"/>
        <v>#N/A</v>
      </c>
      <c r="W821" s="40" t="str">
        <f t="shared" si="74"/>
        <v>//</v>
      </c>
    </row>
    <row r="822" spans="5:23" ht="15.6" x14ac:dyDescent="0.75">
      <c r="E822" s="1">
        <f t="shared" si="77"/>
        <v>0</v>
      </c>
      <c r="F822" s="4" t="e">
        <f>INDEX(Classes!G$4:G$50,MATCH(Students!H822,Classes!H$4:H$50,0))</f>
        <v>#N/A</v>
      </c>
      <c r="G822" s="3" t="s">
        <v>16</v>
      </c>
      <c r="J822" s="1"/>
      <c r="K822" s="1"/>
      <c r="L822" s="43"/>
      <c r="M822" s="21"/>
      <c r="R822" s="1"/>
      <c r="S822" s="1">
        <f t="shared" si="75"/>
        <v>0</v>
      </c>
      <c r="T822" t="str">
        <f t="shared" si="76"/>
        <v/>
      </c>
      <c r="U822" s="3">
        <f t="shared" si="72"/>
        <v>0</v>
      </c>
      <c r="V822" s="3" t="e">
        <f t="shared" si="73"/>
        <v>#N/A</v>
      </c>
      <c r="W822" s="40" t="str">
        <f t="shared" si="74"/>
        <v>//</v>
      </c>
    </row>
    <row r="823" spans="5:23" ht="15.6" x14ac:dyDescent="0.75">
      <c r="E823" s="1">
        <f t="shared" si="77"/>
        <v>0</v>
      </c>
      <c r="F823" s="4" t="e">
        <f>INDEX(Classes!G$4:G$50,MATCH(Students!H823,Classes!H$4:H$50,0))</f>
        <v>#N/A</v>
      </c>
      <c r="G823" s="3" t="s">
        <v>16</v>
      </c>
      <c r="J823" s="1"/>
      <c r="K823" s="1"/>
      <c r="L823" s="43"/>
      <c r="M823" s="21"/>
      <c r="R823" s="1"/>
      <c r="S823" s="1">
        <f t="shared" si="75"/>
        <v>0</v>
      </c>
      <c r="T823" t="str">
        <f t="shared" si="76"/>
        <v/>
      </c>
      <c r="U823" s="3">
        <f t="shared" si="72"/>
        <v>0</v>
      </c>
      <c r="V823" s="3" t="e">
        <f t="shared" si="73"/>
        <v>#N/A</v>
      </c>
      <c r="W823" s="40" t="str">
        <f t="shared" si="74"/>
        <v>//</v>
      </c>
    </row>
    <row r="824" spans="5:23" ht="15.6" x14ac:dyDescent="0.75">
      <c r="E824" s="1">
        <f t="shared" si="77"/>
        <v>0</v>
      </c>
      <c r="F824" s="4" t="e">
        <f>INDEX(Classes!G$4:G$50,MATCH(Students!H824,Classes!H$4:H$50,0))</f>
        <v>#N/A</v>
      </c>
      <c r="G824" s="3" t="s">
        <v>16</v>
      </c>
      <c r="J824" s="1"/>
      <c r="K824" s="1"/>
      <c r="L824" s="43"/>
      <c r="M824" s="21"/>
      <c r="R824" s="1"/>
      <c r="S824" s="1">
        <f t="shared" si="75"/>
        <v>0</v>
      </c>
      <c r="T824" t="str">
        <f t="shared" si="76"/>
        <v/>
      </c>
      <c r="U824" s="3">
        <f t="shared" si="72"/>
        <v>0</v>
      </c>
      <c r="V824" s="3" t="e">
        <f t="shared" si="73"/>
        <v>#N/A</v>
      </c>
      <c r="W824" s="40" t="str">
        <f t="shared" si="74"/>
        <v>//</v>
      </c>
    </row>
    <row r="825" spans="5:23" ht="15.6" x14ac:dyDescent="0.75">
      <c r="E825" s="1">
        <f t="shared" si="77"/>
        <v>0</v>
      </c>
      <c r="F825" s="4" t="e">
        <f>INDEX(Classes!G$4:G$50,MATCH(Students!H825,Classes!H$4:H$50,0))</f>
        <v>#N/A</v>
      </c>
      <c r="G825" s="3" t="s">
        <v>16</v>
      </c>
      <c r="J825" s="1"/>
      <c r="K825" s="1"/>
      <c r="L825" s="43"/>
      <c r="M825" s="21"/>
      <c r="R825" s="1"/>
      <c r="S825" s="1">
        <f t="shared" si="75"/>
        <v>0</v>
      </c>
      <c r="T825" t="str">
        <f t="shared" si="76"/>
        <v/>
      </c>
      <c r="U825" s="3">
        <f t="shared" si="72"/>
        <v>0</v>
      </c>
      <c r="V825" s="3" t="e">
        <f t="shared" si="73"/>
        <v>#N/A</v>
      </c>
      <c r="W825" s="40" t="str">
        <f t="shared" si="74"/>
        <v>//</v>
      </c>
    </row>
    <row r="826" spans="5:23" ht="15.6" x14ac:dyDescent="0.75">
      <c r="E826" s="1">
        <f t="shared" si="77"/>
        <v>0</v>
      </c>
      <c r="F826" s="4" t="e">
        <f>INDEX(Classes!G$4:G$50,MATCH(Students!H826,Classes!H$4:H$50,0))</f>
        <v>#N/A</v>
      </c>
      <c r="G826" s="3" t="s">
        <v>16</v>
      </c>
      <c r="J826" s="1"/>
      <c r="K826" s="1"/>
      <c r="L826" s="43"/>
      <c r="M826" s="21"/>
      <c r="R826" s="1"/>
      <c r="S826" s="1">
        <f t="shared" si="75"/>
        <v>0</v>
      </c>
      <c r="T826" t="str">
        <f t="shared" si="76"/>
        <v/>
      </c>
      <c r="U826" s="3">
        <f t="shared" si="72"/>
        <v>0</v>
      </c>
      <c r="V826" s="3" t="e">
        <f t="shared" si="73"/>
        <v>#N/A</v>
      </c>
      <c r="W826" s="40" t="str">
        <f t="shared" si="74"/>
        <v>//</v>
      </c>
    </row>
    <row r="827" spans="5:23" ht="15.6" x14ac:dyDescent="0.75">
      <c r="E827" s="1">
        <f t="shared" si="77"/>
        <v>0</v>
      </c>
      <c r="F827" s="4" t="e">
        <f>INDEX(Classes!G$4:G$50,MATCH(Students!H827,Classes!H$4:H$50,0))</f>
        <v>#N/A</v>
      </c>
      <c r="G827" s="3" t="s">
        <v>16</v>
      </c>
      <c r="J827" s="1"/>
      <c r="K827" s="1"/>
      <c r="L827" s="43"/>
      <c r="M827" s="21"/>
      <c r="R827" s="1"/>
      <c r="S827" s="1">
        <f t="shared" si="75"/>
        <v>0</v>
      </c>
      <c r="T827" t="str">
        <f t="shared" si="76"/>
        <v/>
      </c>
      <c r="U827" s="3">
        <f t="shared" si="72"/>
        <v>0</v>
      </c>
      <c r="V827" s="3" t="e">
        <f t="shared" si="73"/>
        <v>#N/A</v>
      </c>
      <c r="W827" s="40" t="str">
        <f t="shared" si="74"/>
        <v>//</v>
      </c>
    </row>
    <row r="828" spans="5:23" ht="15.6" x14ac:dyDescent="0.75">
      <c r="E828" s="1">
        <f t="shared" si="77"/>
        <v>0</v>
      </c>
      <c r="F828" s="4" t="e">
        <f>INDEX(Classes!G$4:G$50,MATCH(Students!H828,Classes!H$4:H$50,0))</f>
        <v>#N/A</v>
      </c>
      <c r="G828" s="3" t="s">
        <v>16</v>
      </c>
      <c r="J828" s="1"/>
      <c r="K828" s="1"/>
      <c r="L828" s="43"/>
      <c r="M828" s="21"/>
      <c r="R828" s="1"/>
      <c r="S828" s="1">
        <f t="shared" si="75"/>
        <v>0</v>
      </c>
      <c r="T828" t="str">
        <f t="shared" si="76"/>
        <v/>
      </c>
      <c r="U828" s="3">
        <f t="shared" si="72"/>
        <v>0</v>
      </c>
      <c r="V828" s="3" t="e">
        <f t="shared" si="73"/>
        <v>#N/A</v>
      </c>
      <c r="W828" s="40" t="str">
        <f t="shared" si="74"/>
        <v>//</v>
      </c>
    </row>
    <row r="829" spans="5:23" ht="15.6" x14ac:dyDescent="0.75">
      <c r="E829" s="1">
        <f t="shared" si="77"/>
        <v>0</v>
      </c>
      <c r="F829" s="4" t="e">
        <f>INDEX(Classes!G$4:G$50,MATCH(Students!H829,Classes!H$4:H$50,0))</f>
        <v>#N/A</v>
      </c>
      <c r="G829" s="3" t="s">
        <v>16</v>
      </c>
      <c r="J829" s="1"/>
      <c r="K829" s="1"/>
      <c r="L829" s="43"/>
      <c r="M829" s="21"/>
      <c r="R829" s="1"/>
      <c r="S829" s="1">
        <f t="shared" si="75"/>
        <v>0</v>
      </c>
      <c r="T829" t="str">
        <f t="shared" si="76"/>
        <v/>
      </c>
      <c r="U829" s="3">
        <f t="shared" si="72"/>
        <v>0</v>
      </c>
      <c r="V829" s="3" t="e">
        <f t="shared" si="73"/>
        <v>#N/A</v>
      </c>
      <c r="W829" s="40" t="str">
        <f t="shared" si="74"/>
        <v>//</v>
      </c>
    </row>
    <row r="830" spans="5:23" ht="15.6" x14ac:dyDescent="0.75">
      <c r="E830" s="1">
        <f t="shared" si="77"/>
        <v>0</v>
      </c>
      <c r="F830" s="4" t="e">
        <f>INDEX(Classes!G$4:G$50,MATCH(Students!H830,Classes!H$4:H$50,0))</f>
        <v>#N/A</v>
      </c>
      <c r="G830" s="3" t="s">
        <v>16</v>
      </c>
      <c r="J830" s="1"/>
      <c r="K830" s="1"/>
      <c r="L830" s="43"/>
      <c r="M830" s="21"/>
      <c r="R830" s="1"/>
      <c r="S830" s="1">
        <f t="shared" si="75"/>
        <v>0</v>
      </c>
      <c r="T830" t="str">
        <f t="shared" si="76"/>
        <v/>
      </c>
      <c r="U830" s="3">
        <f t="shared" si="72"/>
        <v>0</v>
      </c>
      <c r="V830" s="3" t="e">
        <f t="shared" si="73"/>
        <v>#N/A</v>
      </c>
      <c r="W830" s="40" t="str">
        <f t="shared" si="74"/>
        <v>//</v>
      </c>
    </row>
    <row r="831" spans="5:23" ht="15.6" x14ac:dyDescent="0.75">
      <c r="E831" s="1">
        <f t="shared" si="77"/>
        <v>0</v>
      </c>
      <c r="F831" s="4" t="e">
        <f>INDEX(Classes!G$4:G$50,MATCH(Students!H831,Classes!H$4:H$50,0))</f>
        <v>#N/A</v>
      </c>
      <c r="G831" s="3" t="s">
        <v>16</v>
      </c>
      <c r="J831" s="1"/>
      <c r="K831" s="1"/>
      <c r="L831" s="43"/>
      <c r="M831" s="21"/>
      <c r="R831" s="1"/>
      <c r="S831" s="1">
        <f t="shared" si="75"/>
        <v>0</v>
      </c>
      <c r="T831" t="str">
        <f t="shared" si="76"/>
        <v/>
      </c>
      <c r="U831" s="3">
        <f t="shared" si="72"/>
        <v>0</v>
      </c>
      <c r="V831" s="3" t="e">
        <f t="shared" si="73"/>
        <v>#N/A</v>
      </c>
      <c r="W831" s="40" t="str">
        <f t="shared" si="74"/>
        <v>//</v>
      </c>
    </row>
    <row r="832" spans="5:23" ht="15.6" x14ac:dyDescent="0.75">
      <c r="E832" s="1">
        <f t="shared" si="77"/>
        <v>0</v>
      </c>
      <c r="F832" s="4" t="e">
        <f>INDEX(Classes!G$4:G$50,MATCH(Students!H832,Classes!H$4:H$50,0))</f>
        <v>#N/A</v>
      </c>
      <c r="G832" s="3" t="s">
        <v>16</v>
      </c>
      <c r="J832" s="1"/>
      <c r="K832" s="1"/>
      <c r="L832" s="43"/>
      <c r="M832" s="21"/>
      <c r="R832" s="1"/>
      <c r="S832" s="1">
        <f t="shared" si="75"/>
        <v>0</v>
      </c>
      <c r="T832" t="str">
        <f t="shared" si="76"/>
        <v/>
      </c>
      <c r="U832" s="3">
        <f t="shared" si="72"/>
        <v>0</v>
      </c>
      <c r="V832" s="3" t="e">
        <f t="shared" si="73"/>
        <v>#N/A</v>
      </c>
      <c r="W832" s="40" t="str">
        <f t="shared" si="74"/>
        <v>//</v>
      </c>
    </row>
    <row r="833" spans="5:23" ht="15.6" x14ac:dyDescent="0.75">
      <c r="E833" s="1">
        <f t="shared" si="77"/>
        <v>0</v>
      </c>
      <c r="F833" s="4" t="e">
        <f>INDEX(Classes!G$4:G$50,MATCH(Students!H833,Classes!H$4:H$50,0))</f>
        <v>#N/A</v>
      </c>
      <c r="G833" s="3" t="s">
        <v>16</v>
      </c>
      <c r="J833" s="1"/>
      <c r="K833" s="1"/>
      <c r="L833" s="43"/>
      <c r="M833" s="21"/>
      <c r="R833" s="1"/>
      <c r="S833" s="1">
        <f t="shared" si="75"/>
        <v>0</v>
      </c>
      <c r="T833" t="str">
        <f t="shared" si="76"/>
        <v/>
      </c>
      <c r="U833" s="3">
        <f t="shared" si="72"/>
        <v>0</v>
      </c>
      <c r="V833" s="3" t="e">
        <f t="shared" si="73"/>
        <v>#N/A</v>
      </c>
      <c r="W833" s="40" t="str">
        <f t="shared" si="74"/>
        <v>//</v>
      </c>
    </row>
    <row r="834" spans="5:23" ht="15.6" x14ac:dyDescent="0.75">
      <c r="E834" s="1">
        <f t="shared" si="77"/>
        <v>0</v>
      </c>
      <c r="F834" s="4" t="e">
        <f>INDEX(Classes!G$4:G$50,MATCH(Students!H834,Classes!H$4:H$50,0))</f>
        <v>#N/A</v>
      </c>
      <c r="G834" s="3" t="s">
        <v>16</v>
      </c>
      <c r="J834" s="1"/>
      <c r="K834" s="1"/>
      <c r="L834" s="43"/>
      <c r="M834" s="21"/>
      <c r="R834" s="1"/>
      <c r="S834" s="1">
        <f t="shared" si="75"/>
        <v>0</v>
      </c>
      <c r="T834" t="str">
        <f t="shared" si="76"/>
        <v/>
      </c>
      <c r="U834" s="3">
        <f t="shared" si="72"/>
        <v>0</v>
      </c>
      <c r="V834" s="3" t="e">
        <f t="shared" si="73"/>
        <v>#N/A</v>
      </c>
      <c r="W834" s="40" t="str">
        <f t="shared" si="74"/>
        <v>//</v>
      </c>
    </row>
    <row r="835" spans="5:23" ht="15.6" x14ac:dyDescent="0.75">
      <c r="E835" s="1">
        <f t="shared" si="77"/>
        <v>0</v>
      </c>
      <c r="F835" s="4" t="e">
        <f>INDEX(Classes!G$4:G$50,MATCH(Students!H835,Classes!H$4:H$50,0))</f>
        <v>#N/A</v>
      </c>
      <c r="G835" s="3" t="s">
        <v>16</v>
      </c>
      <c r="J835" s="1"/>
      <c r="K835" s="1"/>
      <c r="L835" s="43"/>
      <c r="M835" s="21"/>
      <c r="R835" s="1"/>
      <c r="S835" s="1">
        <f t="shared" si="75"/>
        <v>0</v>
      </c>
      <c r="T835" t="str">
        <f t="shared" si="76"/>
        <v/>
      </c>
      <c r="U835" s="3">
        <f t="shared" ref="U835:U898" si="78">N835</f>
        <v>0</v>
      </c>
      <c r="V835" s="3" t="e">
        <f t="shared" ref="V835:V898" si="79">VLOOKUP(M835,$X$3:$Y$20,2,FALSE)</f>
        <v>#N/A</v>
      </c>
      <c r="W835" s="40" t="str">
        <f t="shared" ref="W835:W898" si="80">MID(L835,4,2) &amp; "/" &amp; LEFT(L835,2) &amp;"/" &amp; RIGHT(L835,4)</f>
        <v>//</v>
      </c>
    </row>
    <row r="836" spans="5:23" ht="15.6" x14ac:dyDescent="0.75">
      <c r="E836" s="1">
        <f t="shared" si="77"/>
        <v>0</v>
      </c>
      <c r="F836" s="4" t="e">
        <f>INDEX(Classes!G$4:G$50,MATCH(Students!H836,Classes!H$4:H$50,0))</f>
        <v>#N/A</v>
      </c>
      <c r="G836" s="3" t="s">
        <v>16</v>
      </c>
      <c r="J836" s="1"/>
      <c r="K836" s="1"/>
      <c r="L836" s="43"/>
      <c r="M836" s="21"/>
      <c r="R836" s="1"/>
      <c r="S836" s="1">
        <f t="shared" ref="S836:S899" si="81">I836</f>
        <v>0</v>
      </c>
      <c r="T836" t="str">
        <f t="shared" ref="T836:T899" si="82">IF(G836="Student",LEFT(J836,1)&amp;K836,LEFT(R836,10))</f>
        <v/>
      </c>
      <c r="U836" s="3">
        <f t="shared" si="78"/>
        <v>0</v>
      </c>
      <c r="V836" s="3" t="e">
        <f t="shared" si="79"/>
        <v>#N/A</v>
      </c>
      <c r="W836" s="40" t="str">
        <f t="shared" si="80"/>
        <v>//</v>
      </c>
    </row>
    <row r="837" spans="5:23" ht="15.6" x14ac:dyDescent="0.75">
      <c r="E837" s="1">
        <f t="shared" si="77"/>
        <v>0</v>
      </c>
      <c r="F837" s="4" t="e">
        <f>INDEX(Classes!G$4:G$50,MATCH(Students!H837,Classes!H$4:H$50,0))</f>
        <v>#N/A</v>
      </c>
      <c r="G837" s="3" t="s">
        <v>16</v>
      </c>
      <c r="J837" s="1"/>
      <c r="K837" s="1"/>
      <c r="L837" s="43"/>
      <c r="M837" s="21"/>
      <c r="R837" s="1"/>
      <c r="S837" s="1">
        <f t="shared" si="81"/>
        <v>0</v>
      </c>
      <c r="T837" t="str">
        <f t="shared" si="82"/>
        <v/>
      </c>
      <c r="U837" s="3">
        <f t="shared" si="78"/>
        <v>0</v>
      </c>
      <c r="V837" s="3" t="e">
        <f t="shared" si="79"/>
        <v>#N/A</v>
      </c>
      <c r="W837" s="40" t="str">
        <f t="shared" si="80"/>
        <v>//</v>
      </c>
    </row>
    <row r="838" spans="5:23" ht="15.6" x14ac:dyDescent="0.75">
      <c r="E838" s="1">
        <f t="shared" ref="E838:E901" si="83">E837</f>
        <v>0</v>
      </c>
      <c r="F838" s="4" t="e">
        <f>INDEX(Classes!G$4:G$50,MATCH(Students!H838,Classes!H$4:H$50,0))</f>
        <v>#N/A</v>
      </c>
      <c r="G838" s="3" t="s">
        <v>16</v>
      </c>
      <c r="J838" s="1"/>
      <c r="K838" s="1"/>
      <c r="L838" s="43"/>
      <c r="M838" s="21"/>
      <c r="R838" s="1"/>
      <c r="S838" s="1">
        <f t="shared" si="81"/>
        <v>0</v>
      </c>
      <c r="T838" t="str">
        <f t="shared" si="82"/>
        <v/>
      </c>
      <c r="U838" s="3">
        <f t="shared" si="78"/>
        <v>0</v>
      </c>
      <c r="V838" s="3" t="e">
        <f t="shared" si="79"/>
        <v>#N/A</v>
      </c>
      <c r="W838" s="40" t="str">
        <f t="shared" si="80"/>
        <v>//</v>
      </c>
    </row>
    <row r="839" spans="5:23" ht="15.6" x14ac:dyDescent="0.75">
      <c r="E839" s="1">
        <f t="shared" si="83"/>
        <v>0</v>
      </c>
      <c r="F839" s="4" t="e">
        <f>INDEX(Classes!G$4:G$50,MATCH(Students!H839,Classes!H$4:H$50,0))</f>
        <v>#N/A</v>
      </c>
      <c r="G839" s="3" t="s">
        <v>16</v>
      </c>
      <c r="J839" s="1"/>
      <c r="K839" s="1"/>
      <c r="L839" s="43"/>
      <c r="M839" s="21"/>
      <c r="R839" s="1"/>
      <c r="S839" s="1">
        <f t="shared" si="81"/>
        <v>0</v>
      </c>
      <c r="T839" t="str">
        <f t="shared" si="82"/>
        <v/>
      </c>
      <c r="U839" s="3">
        <f t="shared" si="78"/>
        <v>0</v>
      </c>
      <c r="V839" s="3" t="e">
        <f t="shared" si="79"/>
        <v>#N/A</v>
      </c>
      <c r="W839" s="40" t="str">
        <f t="shared" si="80"/>
        <v>//</v>
      </c>
    </row>
    <row r="840" spans="5:23" ht="15.6" x14ac:dyDescent="0.75">
      <c r="E840" s="1">
        <f t="shared" si="83"/>
        <v>0</v>
      </c>
      <c r="F840" s="4" t="e">
        <f>INDEX(Classes!G$4:G$50,MATCH(Students!H840,Classes!H$4:H$50,0))</f>
        <v>#N/A</v>
      </c>
      <c r="G840" s="3" t="s">
        <v>16</v>
      </c>
      <c r="J840" s="1"/>
      <c r="K840" s="1"/>
      <c r="L840" s="43"/>
      <c r="M840" s="21"/>
      <c r="R840" s="1"/>
      <c r="S840" s="1">
        <f t="shared" si="81"/>
        <v>0</v>
      </c>
      <c r="T840" t="str">
        <f t="shared" si="82"/>
        <v/>
      </c>
      <c r="U840" s="3">
        <f t="shared" si="78"/>
        <v>0</v>
      </c>
      <c r="V840" s="3" t="e">
        <f t="shared" si="79"/>
        <v>#N/A</v>
      </c>
      <c r="W840" s="40" t="str">
        <f t="shared" si="80"/>
        <v>//</v>
      </c>
    </row>
    <row r="841" spans="5:23" ht="15.6" x14ac:dyDescent="0.75">
      <c r="E841" s="1">
        <f t="shared" si="83"/>
        <v>0</v>
      </c>
      <c r="F841" s="4" t="e">
        <f>INDEX(Classes!G$4:G$50,MATCH(Students!H841,Classes!H$4:H$50,0))</f>
        <v>#N/A</v>
      </c>
      <c r="G841" s="3" t="s">
        <v>16</v>
      </c>
      <c r="J841" s="1"/>
      <c r="K841" s="1"/>
      <c r="L841" s="43"/>
      <c r="M841" s="21"/>
      <c r="R841" s="1"/>
      <c r="S841" s="1">
        <f t="shared" si="81"/>
        <v>0</v>
      </c>
      <c r="T841" t="str">
        <f t="shared" si="82"/>
        <v/>
      </c>
      <c r="U841" s="3">
        <f t="shared" si="78"/>
        <v>0</v>
      </c>
      <c r="V841" s="3" t="e">
        <f t="shared" si="79"/>
        <v>#N/A</v>
      </c>
      <c r="W841" s="40" t="str">
        <f t="shared" si="80"/>
        <v>//</v>
      </c>
    </row>
    <row r="842" spans="5:23" ht="15.6" x14ac:dyDescent="0.75">
      <c r="E842" s="1">
        <f t="shared" si="83"/>
        <v>0</v>
      </c>
      <c r="F842" s="4" t="e">
        <f>INDEX(Classes!G$4:G$50,MATCH(Students!H842,Classes!H$4:H$50,0))</f>
        <v>#N/A</v>
      </c>
      <c r="G842" s="3" t="s">
        <v>16</v>
      </c>
      <c r="J842" s="1"/>
      <c r="K842" s="1"/>
      <c r="L842" s="43"/>
      <c r="M842" s="21"/>
      <c r="R842" s="1"/>
      <c r="S842" s="1">
        <f t="shared" si="81"/>
        <v>0</v>
      </c>
      <c r="T842" t="str">
        <f t="shared" si="82"/>
        <v/>
      </c>
      <c r="U842" s="3">
        <f t="shared" si="78"/>
        <v>0</v>
      </c>
      <c r="V842" s="3" t="e">
        <f t="shared" si="79"/>
        <v>#N/A</v>
      </c>
      <c r="W842" s="40" t="str">
        <f t="shared" si="80"/>
        <v>//</v>
      </c>
    </row>
    <row r="843" spans="5:23" ht="15.6" x14ac:dyDescent="0.75">
      <c r="E843" s="1">
        <f t="shared" si="83"/>
        <v>0</v>
      </c>
      <c r="F843" s="4" t="e">
        <f>INDEX(Classes!G$4:G$50,MATCH(Students!H843,Classes!H$4:H$50,0))</f>
        <v>#N/A</v>
      </c>
      <c r="G843" s="3" t="s">
        <v>16</v>
      </c>
      <c r="J843" s="1"/>
      <c r="K843" s="1"/>
      <c r="L843" s="43"/>
      <c r="M843" s="21"/>
      <c r="R843" s="1"/>
      <c r="S843" s="1">
        <f t="shared" si="81"/>
        <v>0</v>
      </c>
      <c r="T843" t="str">
        <f t="shared" si="82"/>
        <v/>
      </c>
      <c r="U843" s="3">
        <f t="shared" si="78"/>
        <v>0</v>
      </c>
      <c r="V843" s="3" t="e">
        <f t="shared" si="79"/>
        <v>#N/A</v>
      </c>
      <c r="W843" s="40" t="str">
        <f t="shared" si="80"/>
        <v>//</v>
      </c>
    </row>
    <row r="844" spans="5:23" ht="15.6" x14ac:dyDescent="0.75">
      <c r="E844" s="1">
        <f t="shared" si="83"/>
        <v>0</v>
      </c>
      <c r="F844" s="4" t="e">
        <f>INDEX(Classes!G$4:G$50,MATCH(Students!H844,Classes!H$4:H$50,0))</f>
        <v>#N/A</v>
      </c>
      <c r="G844" s="3" t="s">
        <v>16</v>
      </c>
      <c r="J844" s="1"/>
      <c r="K844" s="1"/>
      <c r="L844" s="43"/>
      <c r="M844" s="21"/>
      <c r="R844" s="1"/>
      <c r="S844" s="1">
        <f t="shared" si="81"/>
        <v>0</v>
      </c>
      <c r="T844" t="str">
        <f t="shared" si="82"/>
        <v/>
      </c>
      <c r="U844" s="3">
        <f t="shared" si="78"/>
        <v>0</v>
      </c>
      <c r="V844" s="3" t="e">
        <f t="shared" si="79"/>
        <v>#N/A</v>
      </c>
      <c r="W844" s="40" t="str">
        <f t="shared" si="80"/>
        <v>//</v>
      </c>
    </row>
    <row r="845" spans="5:23" ht="15.6" x14ac:dyDescent="0.75">
      <c r="E845" s="1">
        <f t="shared" si="83"/>
        <v>0</v>
      </c>
      <c r="F845" s="4" t="e">
        <f>INDEX(Classes!G$4:G$50,MATCH(Students!H845,Classes!H$4:H$50,0))</f>
        <v>#N/A</v>
      </c>
      <c r="G845" s="3" t="s">
        <v>16</v>
      </c>
      <c r="J845" s="1"/>
      <c r="K845" s="1"/>
      <c r="L845" s="43"/>
      <c r="M845" s="21"/>
      <c r="R845" s="1"/>
      <c r="S845" s="1">
        <f t="shared" si="81"/>
        <v>0</v>
      </c>
      <c r="T845" t="str">
        <f t="shared" si="82"/>
        <v/>
      </c>
      <c r="U845" s="3">
        <f t="shared" si="78"/>
        <v>0</v>
      </c>
      <c r="V845" s="3" t="e">
        <f t="shared" si="79"/>
        <v>#N/A</v>
      </c>
      <c r="W845" s="40" t="str">
        <f t="shared" si="80"/>
        <v>//</v>
      </c>
    </row>
    <row r="846" spans="5:23" ht="15.6" x14ac:dyDescent="0.75">
      <c r="E846" s="1">
        <f t="shared" si="83"/>
        <v>0</v>
      </c>
      <c r="F846" s="4" t="e">
        <f>INDEX(Classes!G$4:G$50,MATCH(Students!H846,Classes!H$4:H$50,0))</f>
        <v>#N/A</v>
      </c>
      <c r="G846" s="3" t="s">
        <v>16</v>
      </c>
      <c r="J846" s="1"/>
      <c r="K846" s="1"/>
      <c r="L846" s="43"/>
      <c r="M846" s="21"/>
      <c r="R846" s="1"/>
      <c r="S846" s="1">
        <f t="shared" si="81"/>
        <v>0</v>
      </c>
      <c r="T846" t="str">
        <f t="shared" si="82"/>
        <v/>
      </c>
      <c r="U846" s="3">
        <f t="shared" si="78"/>
        <v>0</v>
      </c>
      <c r="V846" s="3" t="e">
        <f t="shared" si="79"/>
        <v>#N/A</v>
      </c>
      <c r="W846" s="40" t="str">
        <f t="shared" si="80"/>
        <v>//</v>
      </c>
    </row>
    <row r="847" spans="5:23" ht="15.6" x14ac:dyDescent="0.75">
      <c r="E847" s="1">
        <f t="shared" si="83"/>
        <v>0</v>
      </c>
      <c r="F847" s="4" t="e">
        <f>INDEX(Classes!G$4:G$50,MATCH(Students!H847,Classes!H$4:H$50,0))</f>
        <v>#N/A</v>
      </c>
      <c r="G847" s="3" t="s">
        <v>16</v>
      </c>
      <c r="J847" s="1"/>
      <c r="K847" s="1"/>
      <c r="L847" s="43"/>
      <c r="M847" s="21"/>
      <c r="R847" s="1"/>
      <c r="S847" s="1">
        <f t="shared" si="81"/>
        <v>0</v>
      </c>
      <c r="T847" t="str">
        <f t="shared" si="82"/>
        <v/>
      </c>
      <c r="U847" s="3">
        <f t="shared" si="78"/>
        <v>0</v>
      </c>
      <c r="V847" s="3" t="e">
        <f t="shared" si="79"/>
        <v>#N/A</v>
      </c>
      <c r="W847" s="40" t="str">
        <f t="shared" si="80"/>
        <v>//</v>
      </c>
    </row>
    <row r="848" spans="5:23" ht="15.6" x14ac:dyDescent="0.75">
      <c r="E848" s="1">
        <f t="shared" si="83"/>
        <v>0</v>
      </c>
      <c r="F848" s="4" t="e">
        <f>INDEX(Classes!G$4:G$50,MATCH(Students!H848,Classes!H$4:H$50,0))</f>
        <v>#N/A</v>
      </c>
      <c r="G848" s="3" t="s">
        <v>16</v>
      </c>
      <c r="J848" s="1"/>
      <c r="K848" s="1"/>
      <c r="L848" s="43"/>
      <c r="M848" s="21"/>
      <c r="R848" s="1"/>
      <c r="S848" s="1">
        <f t="shared" si="81"/>
        <v>0</v>
      </c>
      <c r="T848" t="str">
        <f t="shared" si="82"/>
        <v/>
      </c>
      <c r="U848" s="3">
        <f t="shared" si="78"/>
        <v>0</v>
      </c>
      <c r="V848" s="3" t="e">
        <f t="shared" si="79"/>
        <v>#N/A</v>
      </c>
      <c r="W848" s="40" t="str">
        <f t="shared" si="80"/>
        <v>//</v>
      </c>
    </row>
    <row r="849" spans="5:23" ht="15.6" x14ac:dyDescent="0.75">
      <c r="E849" s="1">
        <f t="shared" si="83"/>
        <v>0</v>
      </c>
      <c r="F849" s="4" t="e">
        <f>INDEX(Classes!G$4:G$50,MATCH(Students!H849,Classes!H$4:H$50,0))</f>
        <v>#N/A</v>
      </c>
      <c r="G849" s="3" t="s">
        <v>16</v>
      </c>
      <c r="J849" s="1"/>
      <c r="K849" s="1"/>
      <c r="L849" s="43"/>
      <c r="M849" s="21"/>
      <c r="R849" s="1"/>
      <c r="S849" s="1">
        <f t="shared" si="81"/>
        <v>0</v>
      </c>
      <c r="T849" t="str">
        <f t="shared" si="82"/>
        <v/>
      </c>
      <c r="U849" s="3">
        <f t="shared" si="78"/>
        <v>0</v>
      </c>
      <c r="V849" s="3" t="e">
        <f t="shared" si="79"/>
        <v>#N/A</v>
      </c>
      <c r="W849" s="40" t="str">
        <f t="shared" si="80"/>
        <v>//</v>
      </c>
    </row>
    <row r="850" spans="5:23" ht="15.6" x14ac:dyDescent="0.75">
      <c r="E850" s="1">
        <f t="shared" si="83"/>
        <v>0</v>
      </c>
      <c r="F850" s="4" t="e">
        <f>INDEX(Classes!G$4:G$50,MATCH(Students!H850,Classes!H$4:H$50,0))</f>
        <v>#N/A</v>
      </c>
      <c r="G850" s="3" t="s">
        <v>16</v>
      </c>
      <c r="J850" s="1"/>
      <c r="K850" s="1"/>
      <c r="L850" s="43"/>
      <c r="M850" s="21"/>
      <c r="R850" s="1"/>
      <c r="S850" s="1">
        <f t="shared" si="81"/>
        <v>0</v>
      </c>
      <c r="T850" t="str">
        <f t="shared" si="82"/>
        <v/>
      </c>
      <c r="U850" s="3">
        <f t="shared" si="78"/>
        <v>0</v>
      </c>
      <c r="V850" s="3" t="e">
        <f t="shared" si="79"/>
        <v>#N/A</v>
      </c>
      <c r="W850" s="40" t="str">
        <f t="shared" si="80"/>
        <v>//</v>
      </c>
    </row>
    <row r="851" spans="5:23" ht="15.6" x14ac:dyDescent="0.75">
      <c r="E851" s="1">
        <f t="shared" si="83"/>
        <v>0</v>
      </c>
      <c r="F851" s="4" t="e">
        <f>INDEX(Classes!G$4:G$50,MATCH(Students!H851,Classes!H$4:H$50,0))</f>
        <v>#N/A</v>
      </c>
      <c r="G851" s="3" t="s">
        <v>16</v>
      </c>
      <c r="J851" s="1"/>
      <c r="K851" s="1"/>
      <c r="L851" s="43"/>
      <c r="M851" s="21"/>
      <c r="R851" s="1"/>
      <c r="S851" s="1">
        <f t="shared" si="81"/>
        <v>0</v>
      </c>
      <c r="T851" t="str">
        <f t="shared" si="82"/>
        <v/>
      </c>
      <c r="U851" s="3">
        <f t="shared" si="78"/>
        <v>0</v>
      </c>
      <c r="V851" s="3" t="e">
        <f t="shared" si="79"/>
        <v>#N/A</v>
      </c>
      <c r="W851" s="40" t="str">
        <f t="shared" si="80"/>
        <v>//</v>
      </c>
    </row>
    <row r="852" spans="5:23" ht="15.6" x14ac:dyDescent="0.75">
      <c r="E852" s="1">
        <f t="shared" si="83"/>
        <v>0</v>
      </c>
      <c r="F852" s="4" t="e">
        <f>INDEX(Classes!G$4:G$50,MATCH(Students!H852,Classes!H$4:H$50,0))</f>
        <v>#N/A</v>
      </c>
      <c r="G852" s="3" t="s">
        <v>16</v>
      </c>
      <c r="J852" s="1"/>
      <c r="K852" s="1"/>
      <c r="L852" s="43"/>
      <c r="M852" s="21"/>
      <c r="R852" s="1"/>
      <c r="S852" s="1">
        <f t="shared" si="81"/>
        <v>0</v>
      </c>
      <c r="T852" t="str">
        <f t="shared" si="82"/>
        <v/>
      </c>
      <c r="U852" s="3">
        <f t="shared" si="78"/>
        <v>0</v>
      </c>
      <c r="V852" s="3" t="e">
        <f t="shared" si="79"/>
        <v>#N/A</v>
      </c>
      <c r="W852" s="40" t="str">
        <f t="shared" si="80"/>
        <v>//</v>
      </c>
    </row>
    <row r="853" spans="5:23" ht="15.6" x14ac:dyDescent="0.75">
      <c r="E853" s="1">
        <f t="shared" si="83"/>
        <v>0</v>
      </c>
      <c r="F853" s="4" t="e">
        <f>INDEX(Classes!G$4:G$50,MATCH(Students!H853,Classes!H$4:H$50,0))</f>
        <v>#N/A</v>
      </c>
      <c r="G853" s="3" t="s">
        <v>16</v>
      </c>
      <c r="J853" s="1"/>
      <c r="K853" s="1"/>
      <c r="L853" s="43"/>
      <c r="M853" s="21"/>
      <c r="R853" s="1"/>
      <c r="S853" s="1">
        <f t="shared" si="81"/>
        <v>0</v>
      </c>
      <c r="T853" t="str">
        <f t="shared" si="82"/>
        <v/>
      </c>
      <c r="U853" s="3">
        <f t="shared" si="78"/>
        <v>0</v>
      </c>
      <c r="V853" s="3" t="e">
        <f t="shared" si="79"/>
        <v>#N/A</v>
      </c>
      <c r="W853" s="40" t="str">
        <f t="shared" si="80"/>
        <v>//</v>
      </c>
    </row>
    <row r="854" spans="5:23" ht="15.6" x14ac:dyDescent="0.75">
      <c r="E854" s="1">
        <f t="shared" si="83"/>
        <v>0</v>
      </c>
      <c r="F854" s="4" t="e">
        <f>INDEX(Classes!G$4:G$50,MATCH(Students!H854,Classes!H$4:H$50,0))</f>
        <v>#N/A</v>
      </c>
      <c r="G854" s="3" t="s">
        <v>16</v>
      </c>
      <c r="J854" s="1"/>
      <c r="K854" s="1"/>
      <c r="L854" s="43"/>
      <c r="M854" s="21"/>
      <c r="R854" s="1"/>
      <c r="S854" s="1">
        <f t="shared" si="81"/>
        <v>0</v>
      </c>
      <c r="T854" t="str">
        <f t="shared" si="82"/>
        <v/>
      </c>
      <c r="U854" s="3">
        <f t="shared" si="78"/>
        <v>0</v>
      </c>
      <c r="V854" s="3" t="e">
        <f t="shared" si="79"/>
        <v>#N/A</v>
      </c>
      <c r="W854" s="40" t="str">
        <f t="shared" si="80"/>
        <v>//</v>
      </c>
    </row>
    <row r="855" spans="5:23" ht="15.6" x14ac:dyDescent="0.75">
      <c r="E855" s="1">
        <f t="shared" si="83"/>
        <v>0</v>
      </c>
      <c r="F855" s="4" t="e">
        <f>INDEX(Classes!G$4:G$50,MATCH(Students!H855,Classes!H$4:H$50,0))</f>
        <v>#N/A</v>
      </c>
      <c r="G855" s="3" t="s">
        <v>16</v>
      </c>
      <c r="J855" s="1"/>
      <c r="K855" s="1"/>
      <c r="L855" s="43"/>
      <c r="M855" s="21"/>
      <c r="R855" s="1"/>
      <c r="S855" s="1">
        <f t="shared" si="81"/>
        <v>0</v>
      </c>
      <c r="T855" t="str">
        <f t="shared" si="82"/>
        <v/>
      </c>
      <c r="U855" s="3">
        <f t="shared" si="78"/>
        <v>0</v>
      </c>
      <c r="V855" s="3" t="e">
        <f t="shared" si="79"/>
        <v>#N/A</v>
      </c>
      <c r="W855" s="40" t="str">
        <f t="shared" si="80"/>
        <v>//</v>
      </c>
    </row>
    <row r="856" spans="5:23" ht="15.6" x14ac:dyDescent="0.75">
      <c r="E856" s="1">
        <f t="shared" si="83"/>
        <v>0</v>
      </c>
      <c r="F856" s="4" t="e">
        <f>INDEX(Classes!G$4:G$50,MATCH(Students!H856,Classes!H$4:H$50,0))</f>
        <v>#N/A</v>
      </c>
      <c r="G856" s="3" t="s">
        <v>16</v>
      </c>
      <c r="J856" s="1"/>
      <c r="K856" s="1"/>
      <c r="L856" s="43"/>
      <c r="M856" s="21"/>
      <c r="R856" s="1"/>
      <c r="S856" s="1">
        <f t="shared" si="81"/>
        <v>0</v>
      </c>
      <c r="T856" t="str">
        <f t="shared" si="82"/>
        <v/>
      </c>
      <c r="U856" s="3">
        <f t="shared" si="78"/>
        <v>0</v>
      </c>
      <c r="V856" s="3" t="e">
        <f t="shared" si="79"/>
        <v>#N/A</v>
      </c>
      <c r="W856" s="40" t="str">
        <f t="shared" si="80"/>
        <v>//</v>
      </c>
    </row>
    <row r="857" spans="5:23" ht="15.6" x14ac:dyDescent="0.75">
      <c r="E857" s="1">
        <f t="shared" si="83"/>
        <v>0</v>
      </c>
      <c r="F857" s="4" t="e">
        <f>INDEX(Classes!G$4:G$50,MATCH(Students!H857,Classes!H$4:H$50,0))</f>
        <v>#N/A</v>
      </c>
      <c r="G857" s="3" t="s">
        <v>16</v>
      </c>
      <c r="J857" s="1"/>
      <c r="K857" s="1"/>
      <c r="L857" s="43"/>
      <c r="M857" s="21"/>
      <c r="R857" s="1"/>
      <c r="S857" s="1">
        <f t="shared" si="81"/>
        <v>0</v>
      </c>
      <c r="T857" t="str">
        <f t="shared" si="82"/>
        <v/>
      </c>
      <c r="U857" s="3">
        <f t="shared" si="78"/>
        <v>0</v>
      </c>
      <c r="V857" s="3" t="e">
        <f t="shared" si="79"/>
        <v>#N/A</v>
      </c>
      <c r="W857" s="40" t="str">
        <f t="shared" si="80"/>
        <v>//</v>
      </c>
    </row>
    <row r="858" spans="5:23" ht="15.6" x14ac:dyDescent="0.75">
      <c r="E858" s="1">
        <f t="shared" si="83"/>
        <v>0</v>
      </c>
      <c r="F858" s="4" t="e">
        <f>INDEX(Classes!G$4:G$50,MATCH(Students!H858,Classes!H$4:H$50,0))</f>
        <v>#N/A</v>
      </c>
      <c r="G858" s="3" t="s">
        <v>16</v>
      </c>
      <c r="J858" s="1"/>
      <c r="K858" s="1"/>
      <c r="L858" s="43"/>
      <c r="M858" s="21"/>
      <c r="R858" s="1"/>
      <c r="S858" s="1">
        <f t="shared" si="81"/>
        <v>0</v>
      </c>
      <c r="T858" t="str">
        <f t="shared" si="82"/>
        <v/>
      </c>
      <c r="U858" s="3">
        <f t="shared" si="78"/>
        <v>0</v>
      </c>
      <c r="V858" s="3" t="e">
        <f t="shared" si="79"/>
        <v>#N/A</v>
      </c>
      <c r="W858" s="40" t="str">
        <f t="shared" si="80"/>
        <v>//</v>
      </c>
    </row>
    <row r="859" spans="5:23" ht="15.6" x14ac:dyDescent="0.75">
      <c r="E859" s="1">
        <f t="shared" si="83"/>
        <v>0</v>
      </c>
      <c r="F859" s="4" t="e">
        <f>INDEX(Classes!G$4:G$50,MATCH(Students!H859,Classes!H$4:H$50,0))</f>
        <v>#N/A</v>
      </c>
      <c r="G859" s="3" t="s">
        <v>16</v>
      </c>
      <c r="J859" s="1"/>
      <c r="K859" s="1"/>
      <c r="L859" s="43"/>
      <c r="M859" s="21"/>
      <c r="R859" s="1"/>
      <c r="S859" s="1">
        <f t="shared" si="81"/>
        <v>0</v>
      </c>
      <c r="T859" t="str">
        <f t="shared" si="82"/>
        <v/>
      </c>
      <c r="U859" s="3">
        <f t="shared" si="78"/>
        <v>0</v>
      </c>
      <c r="V859" s="3" t="e">
        <f t="shared" si="79"/>
        <v>#N/A</v>
      </c>
      <c r="W859" s="40" t="str">
        <f t="shared" si="80"/>
        <v>//</v>
      </c>
    </row>
    <row r="860" spans="5:23" ht="15.6" x14ac:dyDescent="0.75">
      <c r="E860" s="1">
        <f t="shared" si="83"/>
        <v>0</v>
      </c>
      <c r="F860" s="4" t="e">
        <f>INDEX(Classes!G$4:G$50,MATCH(Students!H860,Classes!H$4:H$50,0))</f>
        <v>#N/A</v>
      </c>
      <c r="G860" s="3" t="s">
        <v>16</v>
      </c>
      <c r="J860" s="1"/>
      <c r="K860" s="1"/>
      <c r="L860" s="43"/>
      <c r="M860" s="21"/>
      <c r="R860" s="1"/>
      <c r="S860" s="1">
        <f t="shared" si="81"/>
        <v>0</v>
      </c>
      <c r="T860" t="str">
        <f t="shared" si="82"/>
        <v/>
      </c>
      <c r="U860" s="3">
        <f t="shared" si="78"/>
        <v>0</v>
      </c>
      <c r="V860" s="3" t="e">
        <f t="shared" si="79"/>
        <v>#N/A</v>
      </c>
      <c r="W860" s="40" t="str">
        <f t="shared" si="80"/>
        <v>//</v>
      </c>
    </row>
    <row r="861" spans="5:23" ht="15.6" x14ac:dyDescent="0.75">
      <c r="E861" s="1">
        <f t="shared" si="83"/>
        <v>0</v>
      </c>
      <c r="F861" s="4" t="e">
        <f>INDEX(Classes!G$4:G$50,MATCH(Students!H861,Classes!H$4:H$50,0))</f>
        <v>#N/A</v>
      </c>
      <c r="G861" s="3" t="s">
        <v>16</v>
      </c>
      <c r="J861" s="1"/>
      <c r="K861" s="1"/>
      <c r="L861" s="43"/>
      <c r="M861" s="21"/>
      <c r="R861" s="1"/>
      <c r="S861" s="1">
        <f t="shared" si="81"/>
        <v>0</v>
      </c>
      <c r="T861" t="str">
        <f t="shared" si="82"/>
        <v/>
      </c>
      <c r="U861" s="3">
        <f t="shared" si="78"/>
        <v>0</v>
      </c>
      <c r="V861" s="3" t="e">
        <f t="shared" si="79"/>
        <v>#N/A</v>
      </c>
      <c r="W861" s="40" t="str">
        <f t="shared" si="80"/>
        <v>//</v>
      </c>
    </row>
    <row r="862" spans="5:23" ht="15.6" x14ac:dyDescent="0.75">
      <c r="E862" s="1">
        <f t="shared" si="83"/>
        <v>0</v>
      </c>
      <c r="F862" s="4" t="e">
        <f>INDEX(Classes!G$4:G$50,MATCH(Students!H862,Classes!H$4:H$50,0))</f>
        <v>#N/A</v>
      </c>
      <c r="G862" s="3" t="s">
        <v>16</v>
      </c>
      <c r="J862" s="1"/>
      <c r="K862" s="1"/>
      <c r="L862" s="43"/>
      <c r="M862" s="21"/>
      <c r="R862" s="1"/>
      <c r="S862" s="1">
        <f t="shared" si="81"/>
        <v>0</v>
      </c>
      <c r="T862" t="str">
        <f t="shared" si="82"/>
        <v/>
      </c>
      <c r="U862" s="3">
        <f t="shared" si="78"/>
        <v>0</v>
      </c>
      <c r="V862" s="3" t="e">
        <f t="shared" si="79"/>
        <v>#N/A</v>
      </c>
      <c r="W862" s="40" t="str">
        <f t="shared" si="80"/>
        <v>//</v>
      </c>
    </row>
    <row r="863" spans="5:23" ht="15.6" x14ac:dyDescent="0.75">
      <c r="E863" s="1">
        <f t="shared" si="83"/>
        <v>0</v>
      </c>
      <c r="F863" s="4" t="e">
        <f>INDEX(Classes!G$4:G$50,MATCH(Students!H863,Classes!H$4:H$50,0))</f>
        <v>#N/A</v>
      </c>
      <c r="G863" s="3" t="s">
        <v>16</v>
      </c>
      <c r="J863" s="1"/>
      <c r="K863" s="1"/>
      <c r="L863" s="43"/>
      <c r="M863" s="21"/>
      <c r="R863" s="1"/>
      <c r="S863" s="1">
        <f t="shared" si="81"/>
        <v>0</v>
      </c>
      <c r="T863" t="str">
        <f t="shared" si="82"/>
        <v/>
      </c>
      <c r="U863" s="3">
        <f t="shared" si="78"/>
        <v>0</v>
      </c>
      <c r="V863" s="3" t="e">
        <f t="shared" si="79"/>
        <v>#N/A</v>
      </c>
      <c r="W863" s="40" t="str">
        <f t="shared" si="80"/>
        <v>//</v>
      </c>
    </row>
    <row r="864" spans="5:23" ht="15.6" x14ac:dyDescent="0.75">
      <c r="E864" s="1">
        <f t="shared" si="83"/>
        <v>0</v>
      </c>
      <c r="F864" s="4" t="e">
        <f>INDEX(Classes!G$4:G$50,MATCH(Students!H864,Classes!H$4:H$50,0))</f>
        <v>#N/A</v>
      </c>
      <c r="G864" s="3" t="s">
        <v>16</v>
      </c>
      <c r="J864" s="1"/>
      <c r="K864" s="1"/>
      <c r="L864" s="43"/>
      <c r="M864" s="21"/>
      <c r="R864" s="1"/>
      <c r="S864" s="1">
        <f t="shared" si="81"/>
        <v>0</v>
      </c>
      <c r="T864" t="str">
        <f t="shared" si="82"/>
        <v/>
      </c>
      <c r="U864" s="3">
        <f t="shared" si="78"/>
        <v>0</v>
      </c>
      <c r="V864" s="3" t="e">
        <f t="shared" si="79"/>
        <v>#N/A</v>
      </c>
      <c r="W864" s="40" t="str">
        <f t="shared" si="80"/>
        <v>//</v>
      </c>
    </row>
    <row r="865" spans="5:23" ht="15.6" x14ac:dyDescent="0.75">
      <c r="E865" s="1">
        <f t="shared" si="83"/>
        <v>0</v>
      </c>
      <c r="F865" s="4" t="e">
        <f>INDEX(Classes!G$4:G$50,MATCH(Students!H865,Classes!H$4:H$50,0))</f>
        <v>#N/A</v>
      </c>
      <c r="G865" s="3" t="s">
        <v>16</v>
      </c>
      <c r="J865" s="1"/>
      <c r="K865" s="1"/>
      <c r="L865" s="43"/>
      <c r="M865" s="21"/>
      <c r="R865" s="1"/>
      <c r="S865" s="1">
        <f t="shared" si="81"/>
        <v>0</v>
      </c>
      <c r="T865" t="str">
        <f t="shared" si="82"/>
        <v/>
      </c>
      <c r="U865" s="3">
        <f t="shared" si="78"/>
        <v>0</v>
      </c>
      <c r="V865" s="3" t="e">
        <f t="shared" si="79"/>
        <v>#N/A</v>
      </c>
      <c r="W865" s="40" t="str">
        <f t="shared" si="80"/>
        <v>//</v>
      </c>
    </row>
    <row r="866" spans="5:23" ht="15.6" x14ac:dyDescent="0.75">
      <c r="E866" s="1">
        <f t="shared" si="83"/>
        <v>0</v>
      </c>
      <c r="F866" s="4" t="e">
        <f>INDEX(Classes!G$4:G$50,MATCH(Students!H866,Classes!H$4:H$50,0))</f>
        <v>#N/A</v>
      </c>
      <c r="G866" s="3" t="s">
        <v>16</v>
      </c>
      <c r="J866" s="1"/>
      <c r="K866" s="1"/>
      <c r="L866" s="43"/>
      <c r="M866" s="21"/>
      <c r="R866" s="1"/>
      <c r="S866" s="1">
        <f t="shared" si="81"/>
        <v>0</v>
      </c>
      <c r="T866" t="str">
        <f t="shared" si="82"/>
        <v/>
      </c>
      <c r="U866" s="3">
        <f t="shared" si="78"/>
        <v>0</v>
      </c>
      <c r="V866" s="3" t="e">
        <f t="shared" si="79"/>
        <v>#N/A</v>
      </c>
      <c r="W866" s="40" t="str">
        <f t="shared" si="80"/>
        <v>//</v>
      </c>
    </row>
    <row r="867" spans="5:23" ht="15.6" x14ac:dyDescent="0.75">
      <c r="E867" s="1">
        <f t="shared" si="83"/>
        <v>0</v>
      </c>
      <c r="F867" s="4" t="e">
        <f>INDEX(Classes!G$4:G$50,MATCH(Students!H867,Classes!H$4:H$50,0))</f>
        <v>#N/A</v>
      </c>
      <c r="G867" s="3" t="s">
        <v>16</v>
      </c>
      <c r="J867" s="1"/>
      <c r="K867" s="1"/>
      <c r="L867" s="43"/>
      <c r="M867" s="21"/>
      <c r="R867" s="1"/>
      <c r="S867" s="1">
        <f t="shared" si="81"/>
        <v>0</v>
      </c>
      <c r="T867" t="str">
        <f t="shared" si="82"/>
        <v/>
      </c>
      <c r="U867" s="3">
        <f t="shared" si="78"/>
        <v>0</v>
      </c>
      <c r="V867" s="3" t="e">
        <f t="shared" si="79"/>
        <v>#N/A</v>
      </c>
      <c r="W867" s="40" t="str">
        <f t="shared" si="80"/>
        <v>//</v>
      </c>
    </row>
    <row r="868" spans="5:23" ht="15.6" x14ac:dyDescent="0.75">
      <c r="E868" s="1">
        <f t="shared" si="83"/>
        <v>0</v>
      </c>
      <c r="F868" s="4" t="e">
        <f>INDEX(Classes!G$4:G$50,MATCH(Students!H868,Classes!H$4:H$50,0))</f>
        <v>#N/A</v>
      </c>
      <c r="G868" s="3" t="s">
        <v>16</v>
      </c>
      <c r="J868" s="1"/>
      <c r="K868" s="1"/>
      <c r="L868" s="43"/>
      <c r="M868" s="21"/>
      <c r="R868" s="1"/>
      <c r="S868" s="1">
        <f t="shared" si="81"/>
        <v>0</v>
      </c>
      <c r="T868" t="str">
        <f t="shared" si="82"/>
        <v/>
      </c>
      <c r="U868" s="3">
        <f t="shared" si="78"/>
        <v>0</v>
      </c>
      <c r="V868" s="3" t="e">
        <f t="shared" si="79"/>
        <v>#N/A</v>
      </c>
      <c r="W868" s="40" t="str">
        <f t="shared" si="80"/>
        <v>//</v>
      </c>
    </row>
    <row r="869" spans="5:23" ht="15.6" x14ac:dyDescent="0.75">
      <c r="E869" s="1">
        <f t="shared" si="83"/>
        <v>0</v>
      </c>
      <c r="F869" s="4" t="e">
        <f>INDEX(Classes!G$4:G$50,MATCH(Students!H869,Classes!H$4:H$50,0))</f>
        <v>#N/A</v>
      </c>
      <c r="G869" s="3" t="s">
        <v>16</v>
      </c>
      <c r="J869" s="1"/>
      <c r="K869" s="1"/>
      <c r="L869" s="43"/>
      <c r="M869" s="21"/>
      <c r="R869" s="1"/>
      <c r="S869" s="1">
        <f t="shared" si="81"/>
        <v>0</v>
      </c>
      <c r="T869" t="str">
        <f t="shared" si="82"/>
        <v/>
      </c>
      <c r="U869" s="3">
        <f t="shared" si="78"/>
        <v>0</v>
      </c>
      <c r="V869" s="3" t="e">
        <f t="shared" si="79"/>
        <v>#N/A</v>
      </c>
      <c r="W869" s="40" t="str">
        <f t="shared" si="80"/>
        <v>//</v>
      </c>
    </row>
    <row r="870" spans="5:23" ht="15.6" x14ac:dyDescent="0.75">
      <c r="E870" s="1">
        <f t="shared" si="83"/>
        <v>0</v>
      </c>
      <c r="F870" s="4" t="e">
        <f>INDEX(Classes!G$4:G$50,MATCH(Students!H870,Classes!H$4:H$50,0))</f>
        <v>#N/A</v>
      </c>
      <c r="G870" s="3" t="s">
        <v>16</v>
      </c>
      <c r="J870" s="1"/>
      <c r="K870" s="1"/>
      <c r="L870" s="43"/>
      <c r="M870" s="21"/>
      <c r="R870" s="1"/>
      <c r="S870" s="1">
        <f t="shared" si="81"/>
        <v>0</v>
      </c>
      <c r="T870" t="str">
        <f t="shared" si="82"/>
        <v/>
      </c>
      <c r="U870" s="3">
        <f t="shared" si="78"/>
        <v>0</v>
      </c>
      <c r="V870" s="3" t="e">
        <f t="shared" si="79"/>
        <v>#N/A</v>
      </c>
      <c r="W870" s="40" t="str">
        <f t="shared" si="80"/>
        <v>//</v>
      </c>
    </row>
    <row r="871" spans="5:23" ht="15.6" x14ac:dyDescent="0.75">
      <c r="E871" s="1">
        <f t="shared" si="83"/>
        <v>0</v>
      </c>
      <c r="F871" s="4" t="e">
        <f>INDEX(Classes!G$4:G$50,MATCH(Students!H871,Classes!H$4:H$50,0))</f>
        <v>#N/A</v>
      </c>
      <c r="G871" s="3" t="s">
        <v>16</v>
      </c>
      <c r="J871" s="1"/>
      <c r="K871" s="1"/>
      <c r="L871" s="43"/>
      <c r="M871" s="21"/>
      <c r="R871" s="1"/>
      <c r="S871" s="1">
        <f t="shared" si="81"/>
        <v>0</v>
      </c>
      <c r="T871" t="str">
        <f t="shared" si="82"/>
        <v/>
      </c>
      <c r="U871" s="3">
        <f t="shared" si="78"/>
        <v>0</v>
      </c>
      <c r="V871" s="3" t="e">
        <f t="shared" si="79"/>
        <v>#N/A</v>
      </c>
      <c r="W871" s="40" t="str">
        <f t="shared" si="80"/>
        <v>//</v>
      </c>
    </row>
    <row r="872" spans="5:23" ht="15.6" x14ac:dyDescent="0.75">
      <c r="E872" s="1">
        <f t="shared" si="83"/>
        <v>0</v>
      </c>
      <c r="F872" s="4" t="e">
        <f>INDEX(Classes!G$4:G$50,MATCH(Students!H872,Classes!H$4:H$50,0))</f>
        <v>#N/A</v>
      </c>
      <c r="G872" s="3" t="s">
        <v>16</v>
      </c>
      <c r="J872" s="1"/>
      <c r="K872" s="1"/>
      <c r="L872" s="43"/>
      <c r="M872" s="21"/>
      <c r="R872" s="1"/>
      <c r="S872" s="1">
        <f t="shared" si="81"/>
        <v>0</v>
      </c>
      <c r="T872" t="str">
        <f t="shared" si="82"/>
        <v/>
      </c>
      <c r="U872" s="3">
        <f t="shared" si="78"/>
        <v>0</v>
      </c>
      <c r="V872" s="3" t="e">
        <f t="shared" si="79"/>
        <v>#N/A</v>
      </c>
      <c r="W872" s="40" t="str">
        <f t="shared" si="80"/>
        <v>//</v>
      </c>
    </row>
    <row r="873" spans="5:23" ht="15.6" x14ac:dyDescent="0.75">
      <c r="E873" s="1">
        <f t="shared" si="83"/>
        <v>0</v>
      </c>
      <c r="F873" s="4" t="e">
        <f>INDEX(Classes!G$4:G$50,MATCH(Students!H873,Classes!H$4:H$50,0))</f>
        <v>#N/A</v>
      </c>
      <c r="G873" s="3" t="s">
        <v>16</v>
      </c>
      <c r="J873" s="1"/>
      <c r="K873" s="1"/>
      <c r="L873" s="43"/>
      <c r="M873" s="21"/>
      <c r="R873" s="1"/>
      <c r="S873" s="1">
        <f t="shared" si="81"/>
        <v>0</v>
      </c>
      <c r="T873" t="str">
        <f t="shared" si="82"/>
        <v/>
      </c>
      <c r="U873" s="3">
        <f t="shared" si="78"/>
        <v>0</v>
      </c>
      <c r="V873" s="3" t="e">
        <f t="shared" si="79"/>
        <v>#N/A</v>
      </c>
      <c r="W873" s="40" t="str">
        <f t="shared" si="80"/>
        <v>//</v>
      </c>
    </row>
    <row r="874" spans="5:23" ht="15.6" x14ac:dyDescent="0.75">
      <c r="E874" s="1">
        <f t="shared" si="83"/>
        <v>0</v>
      </c>
      <c r="F874" s="4" t="e">
        <f>INDEX(Classes!G$4:G$50,MATCH(Students!H874,Classes!H$4:H$50,0))</f>
        <v>#N/A</v>
      </c>
      <c r="G874" s="3" t="s">
        <v>16</v>
      </c>
      <c r="J874" s="1"/>
      <c r="K874" s="1"/>
      <c r="L874" s="43"/>
      <c r="M874" s="21"/>
      <c r="R874" s="1"/>
      <c r="S874" s="1">
        <f t="shared" si="81"/>
        <v>0</v>
      </c>
      <c r="T874" t="str">
        <f t="shared" si="82"/>
        <v/>
      </c>
      <c r="U874" s="3">
        <f t="shared" si="78"/>
        <v>0</v>
      </c>
      <c r="V874" s="3" t="e">
        <f t="shared" si="79"/>
        <v>#N/A</v>
      </c>
      <c r="W874" s="40" t="str">
        <f t="shared" si="80"/>
        <v>//</v>
      </c>
    </row>
    <row r="875" spans="5:23" ht="15.6" x14ac:dyDescent="0.75">
      <c r="E875" s="1">
        <f t="shared" si="83"/>
        <v>0</v>
      </c>
      <c r="F875" s="4" t="e">
        <f>INDEX(Classes!G$4:G$50,MATCH(Students!H875,Classes!H$4:H$50,0))</f>
        <v>#N/A</v>
      </c>
      <c r="G875" s="3" t="s">
        <v>16</v>
      </c>
      <c r="J875" s="1"/>
      <c r="K875" s="1"/>
      <c r="L875" s="43"/>
      <c r="M875" s="21"/>
      <c r="R875" s="1"/>
      <c r="S875" s="1">
        <f t="shared" si="81"/>
        <v>0</v>
      </c>
      <c r="T875" t="str">
        <f t="shared" si="82"/>
        <v/>
      </c>
      <c r="U875" s="3">
        <f t="shared" si="78"/>
        <v>0</v>
      </c>
      <c r="V875" s="3" t="e">
        <f t="shared" si="79"/>
        <v>#N/A</v>
      </c>
      <c r="W875" s="40" t="str">
        <f t="shared" si="80"/>
        <v>//</v>
      </c>
    </row>
    <row r="876" spans="5:23" ht="15.6" x14ac:dyDescent="0.75">
      <c r="E876" s="1">
        <f t="shared" si="83"/>
        <v>0</v>
      </c>
      <c r="F876" s="4" t="e">
        <f>INDEX(Classes!G$4:G$50,MATCH(Students!H876,Classes!H$4:H$50,0))</f>
        <v>#N/A</v>
      </c>
      <c r="G876" s="3" t="s">
        <v>16</v>
      </c>
      <c r="J876" s="1"/>
      <c r="K876" s="1"/>
      <c r="L876" s="43"/>
      <c r="M876" s="21"/>
      <c r="R876" s="1"/>
      <c r="S876" s="1">
        <f t="shared" si="81"/>
        <v>0</v>
      </c>
      <c r="T876" t="str">
        <f t="shared" si="82"/>
        <v/>
      </c>
      <c r="U876" s="3">
        <f t="shared" si="78"/>
        <v>0</v>
      </c>
      <c r="V876" s="3" t="e">
        <f t="shared" si="79"/>
        <v>#N/A</v>
      </c>
      <c r="W876" s="40" t="str">
        <f t="shared" si="80"/>
        <v>//</v>
      </c>
    </row>
    <row r="877" spans="5:23" ht="15.6" x14ac:dyDescent="0.75">
      <c r="E877" s="1">
        <f t="shared" si="83"/>
        <v>0</v>
      </c>
      <c r="F877" s="4" t="e">
        <f>INDEX(Classes!G$4:G$50,MATCH(Students!H877,Classes!H$4:H$50,0))</f>
        <v>#N/A</v>
      </c>
      <c r="G877" s="3" t="s">
        <v>16</v>
      </c>
      <c r="J877" s="1"/>
      <c r="K877" s="1"/>
      <c r="L877" s="43"/>
      <c r="M877" s="21"/>
      <c r="R877" s="1"/>
      <c r="S877" s="1">
        <f t="shared" si="81"/>
        <v>0</v>
      </c>
      <c r="T877" t="str">
        <f t="shared" si="82"/>
        <v/>
      </c>
      <c r="U877" s="3">
        <f t="shared" si="78"/>
        <v>0</v>
      </c>
      <c r="V877" s="3" t="e">
        <f t="shared" si="79"/>
        <v>#N/A</v>
      </c>
      <c r="W877" s="40" t="str">
        <f t="shared" si="80"/>
        <v>//</v>
      </c>
    </row>
    <row r="878" spans="5:23" ht="15.6" x14ac:dyDescent="0.75">
      <c r="E878" s="1">
        <f t="shared" si="83"/>
        <v>0</v>
      </c>
      <c r="F878" s="4" t="e">
        <f>INDEX(Classes!G$4:G$50,MATCH(Students!H878,Classes!H$4:H$50,0))</f>
        <v>#N/A</v>
      </c>
      <c r="G878" s="3" t="s">
        <v>16</v>
      </c>
      <c r="J878" s="1"/>
      <c r="K878" s="1"/>
      <c r="L878" s="43"/>
      <c r="M878" s="21"/>
      <c r="R878" s="1"/>
      <c r="S878" s="1">
        <f t="shared" si="81"/>
        <v>0</v>
      </c>
      <c r="T878" t="str">
        <f t="shared" si="82"/>
        <v/>
      </c>
      <c r="U878" s="3">
        <f t="shared" si="78"/>
        <v>0</v>
      </c>
      <c r="V878" s="3" t="e">
        <f t="shared" si="79"/>
        <v>#N/A</v>
      </c>
      <c r="W878" s="40" t="str">
        <f t="shared" si="80"/>
        <v>//</v>
      </c>
    </row>
    <row r="879" spans="5:23" ht="15.6" x14ac:dyDescent="0.75">
      <c r="E879" s="1">
        <f t="shared" si="83"/>
        <v>0</v>
      </c>
      <c r="F879" s="4" t="e">
        <f>INDEX(Classes!G$4:G$50,MATCH(Students!H879,Classes!H$4:H$50,0))</f>
        <v>#N/A</v>
      </c>
      <c r="G879" s="3" t="s">
        <v>16</v>
      </c>
      <c r="J879" s="1"/>
      <c r="K879" s="1"/>
      <c r="L879" s="43"/>
      <c r="M879" s="21"/>
      <c r="R879" s="1"/>
      <c r="S879" s="1">
        <f t="shared" si="81"/>
        <v>0</v>
      </c>
      <c r="T879" t="str">
        <f t="shared" si="82"/>
        <v/>
      </c>
      <c r="U879" s="3">
        <f t="shared" si="78"/>
        <v>0</v>
      </c>
      <c r="V879" s="3" t="e">
        <f t="shared" si="79"/>
        <v>#N/A</v>
      </c>
      <c r="W879" s="40" t="str">
        <f t="shared" si="80"/>
        <v>//</v>
      </c>
    </row>
    <row r="880" spans="5:23" ht="15.6" x14ac:dyDescent="0.75">
      <c r="E880" s="1">
        <f t="shared" si="83"/>
        <v>0</v>
      </c>
      <c r="F880" s="4" t="e">
        <f>INDEX(Classes!G$4:G$50,MATCH(Students!H880,Classes!H$4:H$50,0))</f>
        <v>#N/A</v>
      </c>
      <c r="G880" s="3" t="s">
        <v>16</v>
      </c>
      <c r="J880" s="1"/>
      <c r="K880" s="1"/>
      <c r="L880" s="43"/>
      <c r="M880" s="21"/>
      <c r="R880" s="1"/>
      <c r="S880" s="1">
        <f t="shared" si="81"/>
        <v>0</v>
      </c>
      <c r="T880" t="str">
        <f t="shared" si="82"/>
        <v/>
      </c>
      <c r="U880" s="3">
        <f t="shared" si="78"/>
        <v>0</v>
      </c>
      <c r="V880" s="3" t="e">
        <f t="shared" si="79"/>
        <v>#N/A</v>
      </c>
      <c r="W880" s="40" t="str">
        <f t="shared" si="80"/>
        <v>//</v>
      </c>
    </row>
    <row r="881" spans="5:23" ht="15.6" x14ac:dyDescent="0.75">
      <c r="E881" s="1">
        <f t="shared" si="83"/>
        <v>0</v>
      </c>
      <c r="F881" s="4" t="e">
        <f>INDEX(Classes!G$4:G$50,MATCH(Students!H881,Classes!H$4:H$50,0))</f>
        <v>#N/A</v>
      </c>
      <c r="G881" s="3" t="s">
        <v>16</v>
      </c>
      <c r="J881" s="1"/>
      <c r="K881" s="1"/>
      <c r="L881" s="43"/>
      <c r="M881" s="21"/>
      <c r="R881" s="1"/>
      <c r="S881" s="1">
        <f t="shared" si="81"/>
        <v>0</v>
      </c>
      <c r="T881" t="str">
        <f t="shared" si="82"/>
        <v/>
      </c>
      <c r="U881" s="3">
        <f t="shared" si="78"/>
        <v>0</v>
      </c>
      <c r="V881" s="3" t="e">
        <f t="shared" si="79"/>
        <v>#N/A</v>
      </c>
      <c r="W881" s="40" t="str">
        <f t="shared" si="80"/>
        <v>//</v>
      </c>
    </row>
    <row r="882" spans="5:23" ht="15.6" x14ac:dyDescent="0.75">
      <c r="E882" s="1">
        <f t="shared" si="83"/>
        <v>0</v>
      </c>
      <c r="F882" s="4" t="e">
        <f>INDEX(Classes!G$4:G$50,MATCH(Students!H882,Classes!H$4:H$50,0))</f>
        <v>#N/A</v>
      </c>
      <c r="G882" s="3" t="s">
        <v>16</v>
      </c>
      <c r="J882" s="1"/>
      <c r="K882" s="1"/>
      <c r="L882" s="43"/>
      <c r="M882" s="21"/>
      <c r="R882" s="1"/>
      <c r="S882" s="1">
        <f t="shared" si="81"/>
        <v>0</v>
      </c>
      <c r="T882" t="str">
        <f t="shared" si="82"/>
        <v/>
      </c>
      <c r="U882" s="3">
        <f t="shared" si="78"/>
        <v>0</v>
      </c>
      <c r="V882" s="3" t="e">
        <f t="shared" si="79"/>
        <v>#N/A</v>
      </c>
      <c r="W882" s="40" t="str">
        <f t="shared" si="80"/>
        <v>//</v>
      </c>
    </row>
    <row r="883" spans="5:23" ht="15.6" x14ac:dyDescent="0.75">
      <c r="E883" s="1">
        <f t="shared" si="83"/>
        <v>0</v>
      </c>
      <c r="F883" s="4" t="e">
        <f>INDEX(Classes!G$4:G$50,MATCH(Students!H883,Classes!H$4:H$50,0))</f>
        <v>#N/A</v>
      </c>
      <c r="G883" s="3" t="s">
        <v>16</v>
      </c>
      <c r="J883" s="1"/>
      <c r="K883" s="1"/>
      <c r="L883" s="43"/>
      <c r="M883" s="21"/>
      <c r="R883" s="1"/>
      <c r="S883" s="1">
        <f t="shared" si="81"/>
        <v>0</v>
      </c>
      <c r="T883" t="str">
        <f t="shared" si="82"/>
        <v/>
      </c>
      <c r="U883" s="3">
        <f t="shared" si="78"/>
        <v>0</v>
      </c>
      <c r="V883" s="3" t="e">
        <f t="shared" si="79"/>
        <v>#N/A</v>
      </c>
      <c r="W883" s="40" t="str">
        <f t="shared" si="80"/>
        <v>//</v>
      </c>
    </row>
    <row r="884" spans="5:23" ht="15.6" x14ac:dyDescent="0.75">
      <c r="E884" s="1">
        <f t="shared" si="83"/>
        <v>0</v>
      </c>
      <c r="F884" s="4" t="e">
        <f>INDEX(Classes!G$4:G$50,MATCH(Students!H884,Classes!H$4:H$50,0))</f>
        <v>#N/A</v>
      </c>
      <c r="G884" s="3" t="s">
        <v>16</v>
      </c>
      <c r="J884" s="1"/>
      <c r="K884" s="1"/>
      <c r="L884" s="43"/>
      <c r="M884" s="21"/>
      <c r="R884" s="1"/>
      <c r="S884" s="1">
        <f t="shared" si="81"/>
        <v>0</v>
      </c>
      <c r="T884" t="str">
        <f t="shared" si="82"/>
        <v/>
      </c>
      <c r="U884" s="3">
        <f t="shared" si="78"/>
        <v>0</v>
      </c>
      <c r="V884" s="3" t="e">
        <f t="shared" si="79"/>
        <v>#N/A</v>
      </c>
      <c r="W884" s="40" t="str">
        <f t="shared" si="80"/>
        <v>//</v>
      </c>
    </row>
    <row r="885" spans="5:23" ht="15.6" x14ac:dyDescent="0.75">
      <c r="E885" s="1">
        <f t="shared" si="83"/>
        <v>0</v>
      </c>
      <c r="F885" s="4" t="e">
        <f>INDEX(Classes!G$4:G$50,MATCH(Students!H885,Classes!H$4:H$50,0))</f>
        <v>#N/A</v>
      </c>
      <c r="G885" s="3" t="s">
        <v>16</v>
      </c>
      <c r="J885" s="1"/>
      <c r="K885" s="1"/>
      <c r="L885" s="43"/>
      <c r="M885" s="21"/>
      <c r="R885" s="1"/>
      <c r="S885" s="1">
        <f t="shared" si="81"/>
        <v>0</v>
      </c>
      <c r="T885" t="str">
        <f t="shared" si="82"/>
        <v/>
      </c>
      <c r="U885" s="3">
        <f t="shared" si="78"/>
        <v>0</v>
      </c>
      <c r="V885" s="3" t="e">
        <f t="shared" si="79"/>
        <v>#N/A</v>
      </c>
      <c r="W885" s="40" t="str">
        <f t="shared" si="80"/>
        <v>//</v>
      </c>
    </row>
    <row r="886" spans="5:23" ht="15.6" x14ac:dyDescent="0.75">
      <c r="E886" s="1">
        <f t="shared" si="83"/>
        <v>0</v>
      </c>
      <c r="F886" s="4" t="e">
        <f>INDEX(Classes!G$4:G$50,MATCH(Students!H886,Classes!H$4:H$50,0))</f>
        <v>#N/A</v>
      </c>
      <c r="G886" s="3" t="s">
        <v>16</v>
      </c>
      <c r="J886" s="1"/>
      <c r="K886" s="1"/>
      <c r="L886" s="43"/>
      <c r="M886" s="21"/>
      <c r="R886" s="1"/>
      <c r="S886" s="1">
        <f t="shared" si="81"/>
        <v>0</v>
      </c>
      <c r="T886" t="str">
        <f t="shared" si="82"/>
        <v/>
      </c>
      <c r="U886" s="3">
        <f t="shared" si="78"/>
        <v>0</v>
      </c>
      <c r="V886" s="3" t="e">
        <f t="shared" si="79"/>
        <v>#N/A</v>
      </c>
      <c r="W886" s="40" t="str">
        <f t="shared" si="80"/>
        <v>//</v>
      </c>
    </row>
    <row r="887" spans="5:23" ht="15.6" x14ac:dyDescent="0.75">
      <c r="E887" s="1">
        <f t="shared" si="83"/>
        <v>0</v>
      </c>
      <c r="F887" s="4" t="e">
        <f>INDEX(Classes!G$4:G$50,MATCH(Students!H887,Classes!H$4:H$50,0))</f>
        <v>#N/A</v>
      </c>
      <c r="G887" s="3" t="s">
        <v>16</v>
      </c>
      <c r="J887" s="1"/>
      <c r="K887" s="1"/>
      <c r="L887" s="43"/>
      <c r="M887" s="21"/>
      <c r="R887" s="1"/>
      <c r="S887" s="1">
        <f t="shared" si="81"/>
        <v>0</v>
      </c>
      <c r="T887" t="str">
        <f t="shared" si="82"/>
        <v/>
      </c>
      <c r="U887" s="3">
        <f t="shared" si="78"/>
        <v>0</v>
      </c>
      <c r="V887" s="3" t="e">
        <f t="shared" si="79"/>
        <v>#N/A</v>
      </c>
      <c r="W887" s="40" t="str">
        <f t="shared" si="80"/>
        <v>//</v>
      </c>
    </row>
    <row r="888" spans="5:23" ht="15.6" x14ac:dyDescent="0.75">
      <c r="E888" s="1">
        <f t="shared" si="83"/>
        <v>0</v>
      </c>
      <c r="F888" s="4" t="e">
        <f>INDEX(Classes!G$4:G$50,MATCH(Students!H888,Classes!H$4:H$50,0))</f>
        <v>#N/A</v>
      </c>
      <c r="G888" s="3" t="s">
        <v>16</v>
      </c>
      <c r="J888" s="1"/>
      <c r="K888" s="1"/>
      <c r="L888" s="43"/>
      <c r="M888" s="21"/>
      <c r="R888" s="1"/>
      <c r="S888" s="1">
        <f t="shared" si="81"/>
        <v>0</v>
      </c>
      <c r="T888" t="str">
        <f t="shared" si="82"/>
        <v/>
      </c>
      <c r="U888" s="3">
        <f t="shared" si="78"/>
        <v>0</v>
      </c>
      <c r="V888" s="3" t="e">
        <f t="shared" si="79"/>
        <v>#N/A</v>
      </c>
      <c r="W888" s="40" t="str">
        <f t="shared" si="80"/>
        <v>//</v>
      </c>
    </row>
    <row r="889" spans="5:23" ht="15.6" x14ac:dyDescent="0.75">
      <c r="E889" s="1">
        <f t="shared" si="83"/>
        <v>0</v>
      </c>
      <c r="F889" s="4" t="e">
        <f>INDEX(Classes!G$4:G$50,MATCH(Students!H889,Classes!H$4:H$50,0))</f>
        <v>#N/A</v>
      </c>
      <c r="G889" s="3" t="s">
        <v>16</v>
      </c>
      <c r="J889" s="1"/>
      <c r="K889" s="1"/>
      <c r="L889" s="43"/>
      <c r="M889" s="21"/>
      <c r="R889" s="1"/>
      <c r="S889" s="1">
        <f t="shared" si="81"/>
        <v>0</v>
      </c>
      <c r="T889" t="str">
        <f t="shared" si="82"/>
        <v/>
      </c>
      <c r="U889" s="3">
        <f t="shared" si="78"/>
        <v>0</v>
      </c>
      <c r="V889" s="3" t="e">
        <f t="shared" si="79"/>
        <v>#N/A</v>
      </c>
      <c r="W889" s="40" t="str">
        <f t="shared" si="80"/>
        <v>//</v>
      </c>
    </row>
    <row r="890" spans="5:23" ht="15.6" x14ac:dyDescent="0.75">
      <c r="E890" s="1">
        <f t="shared" si="83"/>
        <v>0</v>
      </c>
      <c r="F890" s="4" t="e">
        <f>INDEX(Classes!G$4:G$50,MATCH(Students!H890,Classes!H$4:H$50,0))</f>
        <v>#N/A</v>
      </c>
      <c r="G890" s="3" t="s">
        <v>16</v>
      </c>
      <c r="J890" s="1"/>
      <c r="K890" s="1"/>
      <c r="L890" s="43"/>
      <c r="M890" s="21"/>
      <c r="R890" s="1"/>
      <c r="S890" s="1">
        <f t="shared" si="81"/>
        <v>0</v>
      </c>
      <c r="T890" t="str">
        <f t="shared" si="82"/>
        <v/>
      </c>
      <c r="U890" s="3">
        <f t="shared" si="78"/>
        <v>0</v>
      </c>
      <c r="V890" s="3" t="e">
        <f t="shared" si="79"/>
        <v>#N/A</v>
      </c>
      <c r="W890" s="40" t="str">
        <f t="shared" si="80"/>
        <v>//</v>
      </c>
    </row>
    <row r="891" spans="5:23" ht="15.6" x14ac:dyDescent="0.75">
      <c r="E891" s="1">
        <f t="shared" si="83"/>
        <v>0</v>
      </c>
      <c r="F891" s="4" t="e">
        <f>INDEX(Classes!G$4:G$50,MATCH(Students!H891,Classes!H$4:H$50,0))</f>
        <v>#N/A</v>
      </c>
      <c r="G891" s="3" t="s">
        <v>16</v>
      </c>
      <c r="J891" s="1"/>
      <c r="K891" s="1"/>
      <c r="L891" s="43"/>
      <c r="M891" s="21"/>
      <c r="R891" s="1"/>
      <c r="S891" s="1">
        <f t="shared" si="81"/>
        <v>0</v>
      </c>
      <c r="T891" t="str">
        <f t="shared" si="82"/>
        <v/>
      </c>
      <c r="U891" s="3">
        <f t="shared" si="78"/>
        <v>0</v>
      </c>
      <c r="V891" s="3" t="e">
        <f t="shared" si="79"/>
        <v>#N/A</v>
      </c>
      <c r="W891" s="40" t="str">
        <f t="shared" si="80"/>
        <v>//</v>
      </c>
    </row>
    <row r="892" spans="5:23" ht="15.6" x14ac:dyDescent="0.75">
      <c r="E892" s="1">
        <f t="shared" si="83"/>
        <v>0</v>
      </c>
      <c r="F892" s="4" t="e">
        <f>INDEX(Classes!G$4:G$50,MATCH(Students!H892,Classes!H$4:H$50,0))</f>
        <v>#N/A</v>
      </c>
      <c r="G892" s="3" t="s">
        <v>16</v>
      </c>
      <c r="J892" s="1"/>
      <c r="K892" s="1"/>
      <c r="L892" s="43"/>
      <c r="M892" s="21"/>
      <c r="R892" s="1"/>
      <c r="S892" s="1">
        <f t="shared" si="81"/>
        <v>0</v>
      </c>
      <c r="T892" t="str">
        <f t="shared" si="82"/>
        <v/>
      </c>
      <c r="U892" s="3">
        <f t="shared" si="78"/>
        <v>0</v>
      </c>
      <c r="V892" s="3" t="e">
        <f t="shared" si="79"/>
        <v>#N/A</v>
      </c>
      <c r="W892" s="40" t="str">
        <f t="shared" si="80"/>
        <v>//</v>
      </c>
    </row>
    <row r="893" spans="5:23" ht="15.6" x14ac:dyDescent="0.75">
      <c r="E893" s="1">
        <f t="shared" si="83"/>
        <v>0</v>
      </c>
      <c r="F893" s="4" t="e">
        <f>INDEX(Classes!G$4:G$50,MATCH(Students!H893,Classes!H$4:H$50,0))</f>
        <v>#N/A</v>
      </c>
      <c r="G893" s="3" t="s">
        <v>16</v>
      </c>
      <c r="J893" s="1"/>
      <c r="K893" s="1"/>
      <c r="L893" s="43"/>
      <c r="M893" s="21"/>
      <c r="R893" s="1"/>
      <c r="S893" s="1">
        <f t="shared" si="81"/>
        <v>0</v>
      </c>
      <c r="T893" t="str">
        <f t="shared" si="82"/>
        <v/>
      </c>
      <c r="U893" s="3">
        <f t="shared" si="78"/>
        <v>0</v>
      </c>
      <c r="V893" s="3" t="e">
        <f t="shared" si="79"/>
        <v>#N/A</v>
      </c>
      <c r="W893" s="40" t="str">
        <f t="shared" si="80"/>
        <v>//</v>
      </c>
    </row>
    <row r="894" spans="5:23" ht="15.6" x14ac:dyDescent="0.75">
      <c r="E894" s="1">
        <f t="shared" si="83"/>
        <v>0</v>
      </c>
      <c r="F894" s="4" t="e">
        <f>INDEX(Classes!G$4:G$50,MATCH(Students!H894,Classes!H$4:H$50,0))</f>
        <v>#N/A</v>
      </c>
      <c r="G894" s="3" t="s">
        <v>16</v>
      </c>
      <c r="J894" s="1"/>
      <c r="K894" s="1"/>
      <c r="L894" s="43"/>
      <c r="M894" s="21"/>
      <c r="R894" s="1"/>
      <c r="S894" s="1">
        <f t="shared" si="81"/>
        <v>0</v>
      </c>
      <c r="T894" t="str">
        <f t="shared" si="82"/>
        <v/>
      </c>
      <c r="U894" s="3">
        <f t="shared" si="78"/>
        <v>0</v>
      </c>
      <c r="V894" s="3" t="e">
        <f t="shared" si="79"/>
        <v>#N/A</v>
      </c>
      <c r="W894" s="40" t="str">
        <f t="shared" si="80"/>
        <v>//</v>
      </c>
    </row>
    <row r="895" spans="5:23" ht="15.6" x14ac:dyDescent="0.75">
      <c r="E895" s="1">
        <f t="shared" si="83"/>
        <v>0</v>
      </c>
      <c r="F895" s="4" t="e">
        <f>INDEX(Classes!G$4:G$50,MATCH(Students!H895,Classes!H$4:H$50,0))</f>
        <v>#N/A</v>
      </c>
      <c r="G895" s="3" t="s">
        <v>16</v>
      </c>
      <c r="J895" s="1"/>
      <c r="K895" s="1"/>
      <c r="L895" s="43"/>
      <c r="M895" s="21"/>
      <c r="R895" s="1"/>
      <c r="S895" s="1">
        <f t="shared" si="81"/>
        <v>0</v>
      </c>
      <c r="T895" t="str">
        <f t="shared" si="82"/>
        <v/>
      </c>
      <c r="U895" s="3">
        <f t="shared" si="78"/>
        <v>0</v>
      </c>
      <c r="V895" s="3" t="e">
        <f t="shared" si="79"/>
        <v>#N/A</v>
      </c>
      <c r="W895" s="40" t="str">
        <f t="shared" si="80"/>
        <v>//</v>
      </c>
    </row>
    <row r="896" spans="5:23" ht="15.6" x14ac:dyDescent="0.75">
      <c r="E896" s="1">
        <f t="shared" si="83"/>
        <v>0</v>
      </c>
      <c r="F896" s="4" t="e">
        <f>INDEX(Classes!G$4:G$50,MATCH(Students!H896,Classes!H$4:H$50,0))</f>
        <v>#N/A</v>
      </c>
      <c r="G896" s="3" t="s">
        <v>16</v>
      </c>
      <c r="J896" s="1"/>
      <c r="K896" s="1"/>
      <c r="L896" s="43"/>
      <c r="M896" s="21"/>
      <c r="R896" s="1"/>
      <c r="S896" s="1">
        <f t="shared" si="81"/>
        <v>0</v>
      </c>
      <c r="T896" t="str">
        <f t="shared" si="82"/>
        <v/>
      </c>
      <c r="U896" s="3">
        <f t="shared" si="78"/>
        <v>0</v>
      </c>
      <c r="V896" s="3" t="e">
        <f t="shared" si="79"/>
        <v>#N/A</v>
      </c>
      <c r="W896" s="40" t="str">
        <f t="shared" si="80"/>
        <v>//</v>
      </c>
    </row>
    <row r="897" spans="5:23" ht="15.6" x14ac:dyDescent="0.75">
      <c r="E897" s="1">
        <f t="shared" si="83"/>
        <v>0</v>
      </c>
      <c r="F897" s="4" t="e">
        <f>INDEX(Classes!G$4:G$50,MATCH(Students!H897,Classes!H$4:H$50,0))</f>
        <v>#N/A</v>
      </c>
      <c r="G897" s="3" t="s">
        <v>16</v>
      </c>
      <c r="J897" s="1"/>
      <c r="K897" s="1"/>
      <c r="L897" s="43"/>
      <c r="M897" s="21"/>
      <c r="R897" s="1"/>
      <c r="S897" s="1">
        <f t="shared" si="81"/>
        <v>0</v>
      </c>
      <c r="T897" t="str">
        <f t="shared" si="82"/>
        <v/>
      </c>
      <c r="U897" s="3">
        <f t="shared" si="78"/>
        <v>0</v>
      </c>
      <c r="V897" s="3" t="e">
        <f t="shared" si="79"/>
        <v>#N/A</v>
      </c>
      <c r="W897" s="40" t="str">
        <f t="shared" si="80"/>
        <v>//</v>
      </c>
    </row>
    <row r="898" spans="5:23" ht="15.6" x14ac:dyDescent="0.75">
      <c r="E898" s="1">
        <f t="shared" si="83"/>
        <v>0</v>
      </c>
      <c r="F898" s="4" t="e">
        <f>INDEX(Classes!G$4:G$50,MATCH(Students!H898,Classes!H$4:H$50,0))</f>
        <v>#N/A</v>
      </c>
      <c r="G898" s="3" t="s">
        <v>16</v>
      </c>
      <c r="J898" s="1"/>
      <c r="K898" s="1"/>
      <c r="L898" s="43"/>
      <c r="M898" s="21"/>
      <c r="R898" s="1"/>
      <c r="S898" s="1">
        <f t="shared" si="81"/>
        <v>0</v>
      </c>
      <c r="T898" t="str">
        <f t="shared" si="82"/>
        <v/>
      </c>
      <c r="U898" s="3">
        <f t="shared" si="78"/>
        <v>0</v>
      </c>
      <c r="V898" s="3" t="e">
        <f t="shared" si="79"/>
        <v>#N/A</v>
      </c>
      <c r="W898" s="40" t="str">
        <f t="shared" si="80"/>
        <v>//</v>
      </c>
    </row>
    <row r="899" spans="5:23" ht="15.6" x14ac:dyDescent="0.75">
      <c r="E899" s="1">
        <f t="shared" si="83"/>
        <v>0</v>
      </c>
      <c r="F899" s="4" t="e">
        <f>INDEX(Classes!G$4:G$50,MATCH(Students!H899,Classes!H$4:H$50,0))</f>
        <v>#N/A</v>
      </c>
      <c r="G899" s="3" t="s">
        <v>16</v>
      </c>
      <c r="J899" s="1"/>
      <c r="K899" s="1"/>
      <c r="L899" s="43"/>
      <c r="M899" s="21"/>
      <c r="R899" s="1"/>
      <c r="S899" s="1">
        <f t="shared" si="81"/>
        <v>0</v>
      </c>
      <c r="T899" t="str">
        <f t="shared" si="82"/>
        <v/>
      </c>
      <c r="U899" s="3">
        <f t="shared" ref="U899:U962" si="84">N899</f>
        <v>0</v>
      </c>
      <c r="V899" s="3" t="e">
        <f t="shared" ref="V899:V962" si="85">VLOOKUP(M899,$X$3:$Y$20,2,FALSE)</f>
        <v>#N/A</v>
      </c>
      <c r="W899" s="40" t="str">
        <f t="shared" ref="W899:W964" si="86">MID(L899,4,2) &amp; "/" &amp; LEFT(L899,2) &amp;"/" &amp; RIGHT(L899,4)</f>
        <v>//</v>
      </c>
    </row>
    <row r="900" spans="5:23" ht="15.6" x14ac:dyDescent="0.75">
      <c r="E900" s="1">
        <f t="shared" si="83"/>
        <v>0</v>
      </c>
      <c r="F900" s="4" t="e">
        <f>INDEX(Classes!G$4:G$50,MATCH(Students!H900,Classes!H$4:H$50,0))</f>
        <v>#N/A</v>
      </c>
      <c r="G900" s="3" t="s">
        <v>16</v>
      </c>
      <c r="J900" s="1"/>
      <c r="K900" s="1"/>
      <c r="L900" s="43"/>
      <c r="M900" s="21"/>
      <c r="R900" s="1"/>
      <c r="S900" s="1">
        <f t="shared" ref="S900:S963" si="87">I900</f>
        <v>0</v>
      </c>
      <c r="T900" t="str">
        <f t="shared" ref="T900:T963" si="88">IF(G900="Student",LEFT(J900,1)&amp;K900,LEFT(R900,10))</f>
        <v/>
      </c>
      <c r="U900" s="3">
        <f t="shared" si="84"/>
        <v>0</v>
      </c>
      <c r="V900" s="3" t="e">
        <f t="shared" si="85"/>
        <v>#N/A</v>
      </c>
      <c r="W900" s="40" t="str">
        <f t="shared" si="86"/>
        <v>//</v>
      </c>
    </row>
    <row r="901" spans="5:23" ht="15.6" x14ac:dyDescent="0.75">
      <c r="E901" s="1">
        <f t="shared" si="83"/>
        <v>0</v>
      </c>
      <c r="F901" s="4" t="e">
        <f>INDEX(Classes!G$4:G$50,MATCH(Students!H901,Classes!H$4:H$50,0))</f>
        <v>#N/A</v>
      </c>
      <c r="G901" s="3" t="s">
        <v>16</v>
      </c>
      <c r="J901" s="1"/>
      <c r="K901" s="1"/>
      <c r="L901" s="43"/>
      <c r="M901" s="21"/>
      <c r="R901" s="1"/>
      <c r="S901" s="1">
        <f t="shared" si="87"/>
        <v>0</v>
      </c>
      <c r="T901" t="str">
        <f t="shared" si="88"/>
        <v/>
      </c>
      <c r="U901" s="3">
        <f t="shared" si="84"/>
        <v>0</v>
      </c>
      <c r="V901" s="3" t="e">
        <f t="shared" si="85"/>
        <v>#N/A</v>
      </c>
      <c r="W901" s="40" t="str">
        <f t="shared" si="86"/>
        <v>//</v>
      </c>
    </row>
    <row r="902" spans="5:23" ht="15.6" x14ac:dyDescent="0.75">
      <c r="E902" s="1">
        <f t="shared" ref="E902:E965" si="89">E901</f>
        <v>0</v>
      </c>
      <c r="F902" s="4" t="e">
        <f>INDEX(Classes!G$4:G$50,MATCH(Students!H902,Classes!H$4:H$50,0))</f>
        <v>#N/A</v>
      </c>
      <c r="G902" s="3" t="s">
        <v>16</v>
      </c>
      <c r="J902" s="1"/>
      <c r="K902" s="1"/>
      <c r="L902" s="43"/>
      <c r="M902" s="21"/>
      <c r="R902" s="1"/>
      <c r="S902" s="1">
        <f t="shared" si="87"/>
        <v>0</v>
      </c>
      <c r="T902" t="str">
        <f t="shared" si="88"/>
        <v/>
      </c>
      <c r="U902" s="3">
        <f t="shared" si="84"/>
        <v>0</v>
      </c>
      <c r="V902" s="3" t="e">
        <f t="shared" si="85"/>
        <v>#N/A</v>
      </c>
      <c r="W902" s="40" t="str">
        <f t="shared" si="86"/>
        <v>//</v>
      </c>
    </row>
    <row r="903" spans="5:23" ht="15.6" x14ac:dyDescent="0.75">
      <c r="E903" s="1">
        <f t="shared" si="89"/>
        <v>0</v>
      </c>
      <c r="F903" s="4" t="e">
        <f>INDEX(Classes!G$4:G$50,MATCH(Students!H903,Classes!H$4:H$50,0))</f>
        <v>#N/A</v>
      </c>
      <c r="G903" s="3" t="s">
        <v>16</v>
      </c>
      <c r="J903" s="1"/>
      <c r="K903" s="1"/>
      <c r="L903" s="43"/>
      <c r="M903" s="21"/>
      <c r="R903" s="1"/>
      <c r="S903" s="1">
        <f t="shared" si="87"/>
        <v>0</v>
      </c>
      <c r="T903" t="str">
        <f t="shared" si="88"/>
        <v/>
      </c>
      <c r="U903" s="3">
        <f t="shared" si="84"/>
        <v>0</v>
      </c>
      <c r="V903" s="3" t="e">
        <f t="shared" si="85"/>
        <v>#N/A</v>
      </c>
      <c r="W903" s="40" t="str">
        <f t="shared" si="86"/>
        <v>//</v>
      </c>
    </row>
    <row r="904" spans="5:23" ht="15.6" x14ac:dyDescent="0.75">
      <c r="E904" s="1">
        <f t="shared" si="89"/>
        <v>0</v>
      </c>
      <c r="F904" s="4" t="e">
        <f>INDEX(Classes!G$4:G$50,MATCH(Students!H904,Classes!H$4:H$50,0))</f>
        <v>#N/A</v>
      </c>
      <c r="G904" s="3" t="s">
        <v>16</v>
      </c>
      <c r="J904" s="1"/>
      <c r="K904" s="1"/>
      <c r="L904" s="43"/>
      <c r="M904" s="21"/>
      <c r="R904" s="1"/>
      <c r="S904" s="1">
        <f t="shared" si="87"/>
        <v>0</v>
      </c>
      <c r="T904" t="str">
        <f t="shared" si="88"/>
        <v/>
      </c>
      <c r="U904" s="3">
        <f t="shared" si="84"/>
        <v>0</v>
      </c>
      <c r="V904" s="3" t="e">
        <f t="shared" si="85"/>
        <v>#N/A</v>
      </c>
      <c r="W904" s="40" t="str">
        <f t="shared" si="86"/>
        <v>//</v>
      </c>
    </row>
    <row r="905" spans="5:23" ht="15.6" x14ac:dyDescent="0.75">
      <c r="E905" s="1">
        <f t="shared" si="89"/>
        <v>0</v>
      </c>
      <c r="F905" s="4" t="e">
        <f>INDEX(Classes!G$4:G$50,MATCH(Students!H905,Classes!H$4:H$50,0))</f>
        <v>#N/A</v>
      </c>
      <c r="G905" s="3" t="s">
        <v>16</v>
      </c>
      <c r="J905" s="1"/>
      <c r="K905" s="1"/>
      <c r="L905" s="43"/>
      <c r="M905" s="21"/>
      <c r="R905" s="1"/>
      <c r="S905" s="1">
        <f t="shared" si="87"/>
        <v>0</v>
      </c>
      <c r="T905" t="str">
        <f t="shared" si="88"/>
        <v/>
      </c>
      <c r="U905" s="3">
        <f t="shared" si="84"/>
        <v>0</v>
      </c>
      <c r="V905" s="3" t="e">
        <f t="shared" si="85"/>
        <v>#N/A</v>
      </c>
      <c r="W905" s="40" t="str">
        <f t="shared" si="86"/>
        <v>//</v>
      </c>
    </row>
    <row r="906" spans="5:23" ht="15.6" x14ac:dyDescent="0.75">
      <c r="E906" s="1">
        <f t="shared" si="89"/>
        <v>0</v>
      </c>
      <c r="F906" s="4" t="e">
        <f>INDEX(Classes!G$4:G$50,MATCH(Students!H906,Classes!H$4:H$50,0))</f>
        <v>#N/A</v>
      </c>
      <c r="G906" s="3" t="s">
        <v>16</v>
      </c>
      <c r="J906" s="1"/>
      <c r="K906" s="1"/>
      <c r="L906" s="43"/>
      <c r="M906" s="21"/>
      <c r="R906" s="1"/>
      <c r="S906" s="1">
        <f t="shared" si="87"/>
        <v>0</v>
      </c>
      <c r="T906" t="str">
        <f t="shared" si="88"/>
        <v/>
      </c>
      <c r="U906" s="3">
        <f t="shared" si="84"/>
        <v>0</v>
      </c>
      <c r="V906" s="3" t="e">
        <f t="shared" si="85"/>
        <v>#N/A</v>
      </c>
      <c r="W906" s="40" t="str">
        <f t="shared" si="86"/>
        <v>//</v>
      </c>
    </row>
    <row r="907" spans="5:23" ht="15.6" x14ac:dyDescent="0.75">
      <c r="E907" s="1">
        <f t="shared" si="89"/>
        <v>0</v>
      </c>
      <c r="F907" s="4" t="e">
        <f>INDEX(Classes!G$4:G$50,MATCH(Students!H907,Classes!H$4:H$50,0))</f>
        <v>#N/A</v>
      </c>
      <c r="G907" s="3" t="s">
        <v>16</v>
      </c>
      <c r="J907" s="1"/>
      <c r="K907" s="1"/>
      <c r="L907" s="43"/>
      <c r="M907" s="21"/>
      <c r="R907" s="1"/>
      <c r="S907" s="1">
        <f t="shared" si="87"/>
        <v>0</v>
      </c>
      <c r="T907" t="str">
        <f t="shared" si="88"/>
        <v/>
      </c>
      <c r="U907" s="3">
        <f t="shared" si="84"/>
        <v>0</v>
      </c>
      <c r="V907" s="3" t="e">
        <f t="shared" si="85"/>
        <v>#N/A</v>
      </c>
      <c r="W907" s="40" t="str">
        <f t="shared" si="86"/>
        <v>//</v>
      </c>
    </row>
    <row r="908" spans="5:23" ht="15.6" x14ac:dyDescent="0.75">
      <c r="E908" s="1">
        <f t="shared" si="89"/>
        <v>0</v>
      </c>
      <c r="F908" s="4" t="e">
        <f>INDEX(Classes!G$4:G$50,MATCH(Students!H908,Classes!H$4:H$50,0))</f>
        <v>#N/A</v>
      </c>
      <c r="G908" s="3" t="s">
        <v>16</v>
      </c>
      <c r="J908" s="1"/>
      <c r="K908" s="1"/>
      <c r="L908" s="43"/>
      <c r="M908" s="21"/>
      <c r="R908" s="1"/>
      <c r="S908" s="1">
        <f t="shared" si="87"/>
        <v>0</v>
      </c>
      <c r="T908" t="str">
        <f t="shared" si="88"/>
        <v/>
      </c>
      <c r="U908" s="3">
        <f t="shared" si="84"/>
        <v>0</v>
      </c>
      <c r="V908" s="3" t="e">
        <f t="shared" si="85"/>
        <v>#N/A</v>
      </c>
      <c r="W908" s="40" t="str">
        <f t="shared" si="86"/>
        <v>//</v>
      </c>
    </row>
    <row r="909" spans="5:23" ht="15.6" x14ac:dyDescent="0.75">
      <c r="E909" s="1">
        <f t="shared" si="89"/>
        <v>0</v>
      </c>
      <c r="F909" s="4" t="e">
        <f>INDEX(Classes!G$4:G$50,MATCH(Students!H909,Classes!H$4:H$50,0))</f>
        <v>#N/A</v>
      </c>
      <c r="G909" s="3" t="s">
        <v>16</v>
      </c>
      <c r="J909" s="1"/>
      <c r="K909" s="1"/>
      <c r="L909" s="43"/>
      <c r="M909" s="21"/>
      <c r="R909" s="1"/>
      <c r="S909" s="1">
        <f t="shared" si="87"/>
        <v>0</v>
      </c>
      <c r="T909" t="str">
        <f t="shared" si="88"/>
        <v/>
      </c>
      <c r="U909" s="3">
        <f t="shared" si="84"/>
        <v>0</v>
      </c>
      <c r="V909" s="3" t="e">
        <f t="shared" si="85"/>
        <v>#N/A</v>
      </c>
      <c r="W909" s="40" t="str">
        <f t="shared" si="86"/>
        <v>//</v>
      </c>
    </row>
    <row r="910" spans="5:23" ht="15.6" x14ac:dyDescent="0.75">
      <c r="E910" s="1">
        <f t="shared" si="89"/>
        <v>0</v>
      </c>
      <c r="F910" s="4" t="e">
        <f>INDEX(Classes!G$4:G$50,MATCH(Students!H910,Classes!H$4:H$50,0))</f>
        <v>#N/A</v>
      </c>
      <c r="G910" s="3" t="s">
        <v>16</v>
      </c>
      <c r="J910" s="1"/>
      <c r="K910" s="1"/>
      <c r="L910" s="43"/>
      <c r="M910" s="21"/>
      <c r="R910" s="1"/>
      <c r="S910" s="1">
        <f t="shared" si="87"/>
        <v>0</v>
      </c>
      <c r="T910" t="str">
        <f t="shared" si="88"/>
        <v/>
      </c>
      <c r="U910" s="3">
        <f t="shared" si="84"/>
        <v>0</v>
      </c>
      <c r="V910" s="3" t="e">
        <f t="shared" si="85"/>
        <v>#N/A</v>
      </c>
      <c r="W910" s="40" t="str">
        <f t="shared" si="86"/>
        <v>//</v>
      </c>
    </row>
    <row r="911" spans="5:23" ht="15.6" x14ac:dyDescent="0.75">
      <c r="E911" s="1">
        <f t="shared" si="89"/>
        <v>0</v>
      </c>
      <c r="F911" s="4" t="e">
        <f>INDEX(Classes!G$4:G$50,MATCH(Students!H911,Classes!H$4:H$50,0))</f>
        <v>#N/A</v>
      </c>
      <c r="G911" s="3" t="s">
        <v>16</v>
      </c>
      <c r="J911" s="1"/>
      <c r="K911" s="1"/>
      <c r="L911" s="43"/>
      <c r="M911" s="21"/>
      <c r="R911" s="1"/>
      <c r="S911" s="1">
        <f t="shared" si="87"/>
        <v>0</v>
      </c>
      <c r="T911" t="str">
        <f t="shared" si="88"/>
        <v/>
      </c>
      <c r="U911" s="3">
        <f t="shared" si="84"/>
        <v>0</v>
      </c>
      <c r="V911" s="3" t="e">
        <f t="shared" si="85"/>
        <v>#N/A</v>
      </c>
      <c r="W911" s="40" t="str">
        <f t="shared" si="86"/>
        <v>//</v>
      </c>
    </row>
    <row r="912" spans="5:23" ht="15.6" x14ac:dyDescent="0.75">
      <c r="E912" s="1">
        <f t="shared" si="89"/>
        <v>0</v>
      </c>
      <c r="F912" s="4" t="e">
        <f>INDEX(Classes!G$4:G$50,MATCH(Students!H912,Classes!H$4:H$50,0))</f>
        <v>#N/A</v>
      </c>
      <c r="G912" s="3" t="s">
        <v>16</v>
      </c>
      <c r="J912" s="1"/>
      <c r="K912" s="1"/>
      <c r="L912" s="43"/>
      <c r="M912" s="21"/>
      <c r="R912" s="1"/>
      <c r="S912" s="1">
        <f t="shared" si="87"/>
        <v>0</v>
      </c>
      <c r="T912" t="str">
        <f t="shared" si="88"/>
        <v/>
      </c>
      <c r="U912" s="3">
        <f t="shared" si="84"/>
        <v>0</v>
      </c>
      <c r="V912" s="3" t="e">
        <f t="shared" si="85"/>
        <v>#N/A</v>
      </c>
      <c r="W912" s="40" t="str">
        <f t="shared" si="86"/>
        <v>//</v>
      </c>
    </row>
    <row r="913" spans="5:23" ht="15.6" x14ac:dyDescent="0.75">
      <c r="E913" s="1">
        <f t="shared" si="89"/>
        <v>0</v>
      </c>
      <c r="F913" s="4" t="e">
        <f>INDEX(Classes!G$4:G$50,MATCH(Students!H913,Classes!H$4:H$50,0))</f>
        <v>#N/A</v>
      </c>
      <c r="G913" s="3" t="s">
        <v>16</v>
      </c>
      <c r="J913" s="1"/>
      <c r="K913" s="1"/>
      <c r="L913" s="43"/>
      <c r="M913" s="21"/>
      <c r="R913" s="1"/>
      <c r="S913" s="1">
        <f t="shared" si="87"/>
        <v>0</v>
      </c>
      <c r="T913" t="str">
        <f t="shared" si="88"/>
        <v/>
      </c>
      <c r="U913" s="3">
        <f t="shared" si="84"/>
        <v>0</v>
      </c>
      <c r="V913" s="3" t="e">
        <f t="shared" si="85"/>
        <v>#N/A</v>
      </c>
      <c r="W913" s="40" t="str">
        <f t="shared" si="86"/>
        <v>//</v>
      </c>
    </row>
    <row r="914" spans="5:23" ht="15.6" x14ac:dyDescent="0.75">
      <c r="E914" s="1">
        <f t="shared" si="89"/>
        <v>0</v>
      </c>
      <c r="F914" s="4" t="e">
        <f>INDEX(Classes!G$4:G$50,MATCH(Students!H914,Classes!H$4:H$50,0))</f>
        <v>#N/A</v>
      </c>
      <c r="G914" s="3" t="s">
        <v>16</v>
      </c>
      <c r="J914" s="1"/>
      <c r="K914" s="1"/>
      <c r="L914" s="43"/>
      <c r="M914" s="21"/>
      <c r="R914" s="1"/>
      <c r="S914" s="1">
        <f t="shared" si="87"/>
        <v>0</v>
      </c>
      <c r="T914" t="str">
        <f t="shared" si="88"/>
        <v/>
      </c>
      <c r="U914" s="3">
        <f t="shared" si="84"/>
        <v>0</v>
      </c>
      <c r="V914" s="3" t="e">
        <f t="shared" si="85"/>
        <v>#N/A</v>
      </c>
      <c r="W914" s="40" t="str">
        <f t="shared" si="86"/>
        <v>//</v>
      </c>
    </row>
    <row r="915" spans="5:23" ht="15.6" x14ac:dyDescent="0.75">
      <c r="E915" s="1">
        <f t="shared" si="89"/>
        <v>0</v>
      </c>
      <c r="F915" s="4" t="e">
        <f>INDEX(Classes!G$4:G$50,MATCH(Students!H915,Classes!H$4:H$50,0))</f>
        <v>#N/A</v>
      </c>
      <c r="G915" s="3" t="s">
        <v>16</v>
      </c>
      <c r="J915" s="1"/>
      <c r="K915" s="1"/>
      <c r="L915" s="43"/>
      <c r="M915" s="21"/>
      <c r="R915" s="1"/>
      <c r="S915" s="1">
        <f t="shared" si="87"/>
        <v>0</v>
      </c>
      <c r="T915" t="str">
        <f t="shared" si="88"/>
        <v/>
      </c>
      <c r="U915" s="3">
        <f t="shared" si="84"/>
        <v>0</v>
      </c>
      <c r="V915" s="3" t="e">
        <f t="shared" si="85"/>
        <v>#N/A</v>
      </c>
      <c r="W915" s="40" t="str">
        <f t="shared" si="86"/>
        <v>//</v>
      </c>
    </row>
    <row r="916" spans="5:23" ht="15.6" x14ac:dyDescent="0.75">
      <c r="E916" s="1">
        <f t="shared" si="89"/>
        <v>0</v>
      </c>
      <c r="F916" s="4" t="e">
        <f>INDEX(Classes!G$4:G$50,MATCH(Students!H916,Classes!H$4:H$50,0))</f>
        <v>#N/A</v>
      </c>
      <c r="G916" s="3" t="s">
        <v>16</v>
      </c>
      <c r="J916" s="1"/>
      <c r="K916" s="1"/>
      <c r="L916" s="43"/>
      <c r="M916" s="21"/>
      <c r="R916" s="1"/>
      <c r="S916" s="1">
        <f t="shared" si="87"/>
        <v>0</v>
      </c>
      <c r="T916" t="str">
        <f t="shared" si="88"/>
        <v/>
      </c>
      <c r="U916" s="3">
        <f t="shared" si="84"/>
        <v>0</v>
      </c>
      <c r="V916" s="3" t="e">
        <f t="shared" si="85"/>
        <v>#N/A</v>
      </c>
      <c r="W916" s="40" t="str">
        <f t="shared" si="86"/>
        <v>//</v>
      </c>
    </row>
    <row r="917" spans="5:23" ht="15.6" x14ac:dyDescent="0.75">
      <c r="E917" s="1">
        <f t="shared" si="89"/>
        <v>0</v>
      </c>
      <c r="F917" s="4" t="e">
        <f>INDEX(Classes!G$4:G$50,MATCH(Students!H917,Classes!H$4:H$50,0))</f>
        <v>#N/A</v>
      </c>
      <c r="G917" s="3" t="s">
        <v>16</v>
      </c>
      <c r="J917" s="1"/>
      <c r="K917" s="1"/>
      <c r="L917" s="43"/>
      <c r="M917" s="21"/>
      <c r="R917" s="1"/>
      <c r="S917" s="1">
        <f t="shared" si="87"/>
        <v>0</v>
      </c>
      <c r="T917" t="str">
        <f t="shared" si="88"/>
        <v/>
      </c>
      <c r="U917" s="3">
        <f t="shared" si="84"/>
        <v>0</v>
      </c>
      <c r="V917" s="3" t="e">
        <f t="shared" si="85"/>
        <v>#N/A</v>
      </c>
      <c r="W917" s="40" t="str">
        <f t="shared" si="86"/>
        <v>//</v>
      </c>
    </row>
    <row r="918" spans="5:23" ht="15.6" x14ac:dyDescent="0.75">
      <c r="E918" s="1">
        <f t="shared" si="89"/>
        <v>0</v>
      </c>
      <c r="F918" s="4" t="e">
        <f>INDEX(Classes!G$4:G$50,MATCH(Students!H918,Classes!H$4:H$50,0))</f>
        <v>#N/A</v>
      </c>
      <c r="G918" s="3" t="s">
        <v>16</v>
      </c>
      <c r="J918" s="1"/>
      <c r="K918" s="1"/>
      <c r="L918" s="43"/>
      <c r="M918" s="21"/>
      <c r="R918" s="1"/>
      <c r="S918" s="1">
        <f t="shared" si="87"/>
        <v>0</v>
      </c>
      <c r="T918" t="str">
        <f t="shared" si="88"/>
        <v/>
      </c>
      <c r="U918" s="3">
        <f t="shared" si="84"/>
        <v>0</v>
      </c>
      <c r="V918" s="3" t="e">
        <f t="shared" si="85"/>
        <v>#N/A</v>
      </c>
      <c r="W918" s="40" t="str">
        <f t="shared" si="86"/>
        <v>//</v>
      </c>
    </row>
    <row r="919" spans="5:23" ht="15.6" x14ac:dyDescent="0.75">
      <c r="E919" s="1">
        <f t="shared" si="89"/>
        <v>0</v>
      </c>
      <c r="F919" s="4" t="e">
        <f>INDEX(Classes!G$4:G$50,MATCH(Students!H919,Classes!H$4:H$50,0))</f>
        <v>#N/A</v>
      </c>
      <c r="G919" s="3" t="s">
        <v>16</v>
      </c>
      <c r="J919" s="1"/>
      <c r="K919" s="1"/>
      <c r="L919" s="43"/>
      <c r="M919" s="21"/>
      <c r="R919" s="1"/>
      <c r="S919" s="1">
        <f t="shared" si="87"/>
        <v>0</v>
      </c>
      <c r="T919" t="str">
        <f t="shared" si="88"/>
        <v/>
      </c>
      <c r="U919" s="3">
        <f t="shared" si="84"/>
        <v>0</v>
      </c>
      <c r="V919" s="3" t="e">
        <f t="shared" si="85"/>
        <v>#N/A</v>
      </c>
      <c r="W919" s="40" t="str">
        <f t="shared" si="86"/>
        <v>//</v>
      </c>
    </row>
    <row r="920" spans="5:23" ht="15.6" x14ac:dyDescent="0.75">
      <c r="E920" s="1">
        <f t="shared" si="89"/>
        <v>0</v>
      </c>
      <c r="F920" s="4" t="e">
        <f>INDEX(Classes!G$4:G$50,MATCH(Students!H920,Classes!H$4:H$50,0))</f>
        <v>#N/A</v>
      </c>
      <c r="G920" s="3" t="s">
        <v>16</v>
      </c>
      <c r="J920" s="1"/>
      <c r="K920" s="1"/>
      <c r="L920" s="43"/>
      <c r="M920" s="21"/>
      <c r="R920" s="1"/>
      <c r="S920" s="1">
        <f t="shared" si="87"/>
        <v>0</v>
      </c>
      <c r="T920" t="str">
        <f t="shared" si="88"/>
        <v/>
      </c>
      <c r="U920" s="3">
        <f t="shared" si="84"/>
        <v>0</v>
      </c>
      <c r="V920" s="3" t="e">
        <f t="shared" si="85"/>
        <v>#N/A</v>
      </c>
      <c r="W920" s="40" t="str">
        <f t="shared" si="86"/>
        <v>//</v>
      </c>
    </row>
    <row r="921" spans="5:23" ht="15.6" x14ac:dyDescent="0.75">
      <c r="E921" s="1">
        <f t="shared" si="89"/>
        <v>0</v>
      </c>
      <c r="F921" s="4" t="e">
        <f>INDEX(Classes!G$4:G$50,MATCH(Students!H921,Classes!H$4:H$50,0))</f>
        <v>#N/A</v>
      </c>
      <c r="G921" s="3" t="s">
        <v>16</v>
      </c>
      <c r="J921" s="1"/>
      <c r="K921" s="1"/>
      <c r="L921" s="43"/>
      <c r="M921" s="21"/>
      <c r="R921" s="1"/>
      <c r="S921" s="1">
        <f t="shared" si="87"/>
        <v>0</v>
      </c>
      <c r="T921" t="str">
        <f t="shared" si="88"/>
        <v/>
      </c>
      <c r="U921" s="3">
        <f t="shared" si="84"/>
        <v>0</v>
      </c>
      <c r="V921" s="3" t="e">
        <f t="shared" si="85"/>
        <v>#N/A</v>
      </c>
      <c r="W921" s="40" t="str">
        <f t="shared" si="86"/>
        <v>//</v>
      </c>
    </row>
    <row r="922" spans="5:23" ht="15.6" x14ac:dyDescent="0.75">
      <c r="E922" s="1">
        <f t="shared" si="89"/>
        <v>0</v>
      </c>
      <c r="F922" s="4" t="e">
        <f>INDEX(Classes!G$4:G$50,MATCH(Students!H922,Classes!H$4:H$50,0))</f>
        <v>#N/A</v>
      </c>
      <c r="G922" s="3" t="s">
        <v>16</v>
      </c>
      <c r="J922" s="1"/>
      <c r="K922" s="1"/>
      <c r="L922" s="43"/>
      <c r="M922" s="21"/>
      <c r="R922" s="1"/>
      <c r="S922" s="1">
        <f t="shared" si="87"/>
        <v>0</v>
      </c>
      <c r="T922" t="str">
        <f t="shared" si="88"/>
        <v/>
      </c>
      <c r="U922" s="3">
        <f t="shared" si="84"/>
        <v>0</v>
      </c>
      <c r="V922" s="3" t="e">
        <f t="shared" si="85"/>
        <v>#N/A</v>
      </c>
      <c r="W922" s="40" t="str">
        <f t="shared" si="86"/>
        <v>//</v>
      </c>
    </row>
    <row r="923" spans="5:23" ht="15.6" x14ac:dyDescent="0.75">
      <c r="E923" s="1">
        <f t="shared" si="89"/>
        <v>0</v>
      </c>
      <c r="F923" s="4" t="e">
        <f>INDEX(Classes!G$4:G$50,MATCH(Students!H923,Classes!H$4:H$50,0))</f>
        <v>#N/A</v>
      </c>
      <c r="G923" s="3" t="s">
        <v>16</v>
      </c>
      <c r="J923" s="1"/>
      <c r="K923" s="1"/>
      <c r="L923" s="43"/>
      <c r="M923" s="21"/>
      <c r="R923" s="1"/>
      <c r="S923" s="1">
        <f t="shared" si="87"/>
        <v>0</v>
      </c>
      <c r="T923" t="str">
        <f t="shared" si="88"/>
        <v/>
      </c>
      <c r="U923" s="3">
        <f t="shared" si="84"/>
        <v>0</v>
      </c>
      <c r="V923" s="3" t="e">
        <f t="shared" si="85"/>
        <v>#N/A</v>
      </c>
      <c r="W923" s="40" t="str">
        <f t="shared" si="86"/>
        <v>//</v>
      </c>
    </row>
    <row r="924" spans="5:23" ht="15.6" x14ac:dyDescent="0.75">
      <c r="E924" s="1">
        <f t="shared" si="89"/>
        <v>0</v>
      </c>
      <c r="F924" s="4" t="e">
        <f>INDEX(Classes!G$4:G$50,MATCH(Students!H924,Classes!H$4:H$50,0))</f>
        <v>#N/A</v>
      </c>
      <c r="G924" s="3" t="s">
        <v>16</v>
      </c>
      <c r="J924" s="1"/>
      <c r="K924" s="1"/>
      <c r="L924" s="43"/>
      <c r="M924" s="21"/>
      <c r="R924" s="1"/>
      <c r="S924" s="1">
        <f t="shared" si="87"/>
        <v>0</v>
      </c>
      <c r="T924" t="str">
        <f t="shared" si="88"/>
        <v/>
      </c>
      <c r="U924" s="3">
        <f t="shared" si="84"/>
        <v>0</v>
      </c>
      <c r="V924" s="3" t="e">
        <f t="shared" si="85"/>
        <v>#N/A</v>
      </c>
      <c r="W924" s="40" t="str">
        <f t="shared" si="86"/>
        <v>//</v>
      </c>
    </row>
    <row r="925" spans="5:23" ht="15.6" x14ac:dyDescent="0.75">
      <c r="E925" s="1">
        <f t="shared" si="89"/>
        <v>0</v>
      </c>
      <c r="F925" s="4" t="e">
        <f>INDEX(Classes!G$4:G$50,MATCH(Students!H925,Classes!H$4:H$50,0))</f>
        <v>#N/A</v>
      </c>
      <c r="G925" s="3" t="s">
        <v>16</v>
      </c>
      <c r="J925" s="1"/>
      <c r="K925" s="1"/>
      <c r="L925" s="43"/>
      <c r="M925" s="21"/>
      <c r="R925" s="1"/>
      <c r="S925" s="1">
        <f t="shared" si="87"/>
        <v>0</v>
      </c>
      <c r="T925" t="str">
        <f t="shared" si="88"/>
        <v/>
      </c>
      <c r="U925" s="3">
        <f t="shared" si="84"/>
        <v>0</v>
      </c>
      <c r="V925" s="3" t="e">
        <f t="shared" si="85"/>
        <v>#N/A</v>
      </c>
      <c r="W925" s="40" t="str">
        <f t="shared" si="86"/>
        <v>//</v>
      </c>
    </row>
    <row r="926" spans="5:23" ht="15.6" x14ac:dyDescent="0.75">
      <c r="E926" s="1">
        <f t="shared" si="89"/>
        <v>0</v>
      </c>
      <c r="F926" s="4" t="e">
        <f>INDEX(Classes!G$4:G$50,MATCH(Students!H926,Classes!H$4:H$50,0))</f>
        <v>#N/A</v>
      </c>
      <c r="G926" s="3" t="s">
        <v>16</v>
      </c>
      <c r="J926" s="1"/>
      <c r="K926" s="1"/>
      <c r="L926" s="43"/>
      <c r="M926" s="21"/>
      <c r="R926" s="1"/>
      <c r="S926" s="1">
        <f t="shared" si="87"/>
        <v>0</v>
      </c>
      <c r="T926" t="str">
        <f t="shared" si="88"/>
        <v/>
      </c>
      <c r="U926" s="3">
        <f t="shared" si="84"/>
        <v>0</v>
      </c>
      <c r="V926" s="3" t="e">
        <f t="shared" si="85"/>
        <v>#N/A</v>
      </c>
      <c r="W926" s="40" t="str">
        <f t="shared" si="86"/>
        <v>//</v>
      </c>
    </row>
    <row r="927" spans="5:23" ht="15.6" x14ac:dyDescent="0.75">
      <c r="E927" s="1">
        <f t="shared" si="89"/>
        <v>0</v>
      </c>
      <c r="F927" s="4" t="e">
        <f>INDEX(Classes!G$4:G$50,MATCH(Students!H927,Classes!H$4:H$50,0))</f>
        <v>#N/A</v>
      </c>
      <c r="G927" s="3" t="s">
        <v>16</v>
      </c>
      <c r="J927" s="1"/>
      <c r="K927" s="1"/>
      <c r="L927" s="43"/>
      <c r="M927" s="21"/>
      <c r="R927" s="1"/>
      <c r="S927" s="1">
        <f t="shared" si="87"/>
        <v>0</v>
      </c>
      <c r="T927" t="str">
        <f t="shared" si="88"/>
        <v/>
      </c>
      <c r="U927" s="3">
        <f t="shared" si="84"/>
        <v>0</v>
      </c>
      <c r="V927" s="3" t="e">
        <f t="shared" si="85"/>
        <v>#N/A</v>
      </c>
      <c r="W927" s="40" t="str">
        <f t="shared" si="86"/>
        <v>//</v>
      </c>
    </row>
    <row r="928" spans="5:23" ht="15.6" x14ac:dyDescent="0.75">
      <c r="E928" s="1">
        <f t="shared" si="89"/>
        <v>0</v>
      </c>
      <c r="F928" s="4" t="e">
        <f>INDEX(Classes!G$4:G$50,MATCH(Students!H928,Classes!H$4:H$50,0))</f>
        <v>#N/A</v>
      </c>
      <c r="G928" s="3" t="s">
        <v>16</v>
      </c>
      <c r="J928" s="1"/>
      <c r="K928" s="1"/>
      <c r="L928" s="43"/>
      <c r="M928" s="21"/>
      <c r="R928" s="1"/>
      <c r="S928" s="1">
        <f t="shared" si="87"/>
        <v>0</v>
      </c>
      <c r="T928" t="str">
        <f t="shared" si="88"/>
        <v/>
      </c>
      <c r="U928" s="3">
        <f t="shared" si="84"/>
        <v>0</v>
      </c>
      <c r="V928" s="3" t="e">
        <f t="shared" si="85"/>
        <v>#N/A</v>
      </c>
      <c r="W928" s="40" t="str">
        <f t="shared" si="86"/>
        <v>//</v>
      </c>
    </row>
    <row r="929" spans="5:23" ht="15.6" x14ac:dyDescent="0.75">
      <c r="E929" s="1">
        <f t="shared" si="89"/>
        <v>0</v>
      </c>
      <c r="F929" s="4" t="e">
        <f>INDEX(Classes!G$4:G$50,MATCH(Students!H929,Classes!H$4:H$50,0))</f>
        <v>#N/A</v>
      </c>
      <c r="G929" s="3" t="s">
        <v>16</v>
      </c>
      <c r="J929" s="1"/>
      <c r="K929" s="1"/>
      <c r="L929" s="43"/>
      <c r="M929" s="21"/>
      <c r="R929" s="1"/>
      <c r="S929" s="1">
        <f t="shared" si="87"/>
        <v>0</v>
      </c>
      <c r="T929" t="str">
        <f t="shared" si="88"/>
        <v/>
      </c>
      <c r="U929" s="3">
        <f t="shared" si="84"/>
        <v>0</v>
      </c>
      <c r="V929" s="3" t="e">
        <f t="shared" si="85"/>
        <v>#N/A</v>
      </c>
      <c r="W929" s="40" t="str">
        <f t="shared" si="86"/>
        <v>//</v>
      </c>
    </row>
    <row r="930" spans="5:23" ht="15.6" x14ac:dyDescent="0.75">
      <c r="E930" s="1">
        <f t="shared" si="89"/>
        <v>0</v>
      </c>
      <c r="F930" s="4" t="e">
        <f>INDEX(Classes!G$4:G$50,MATCH(Students!H930,Classes!H$4:H$50,0))</f>
        <v>#N/A</v>
      </c>
      <c r="G930" s="3" t="s">
        <v>16</v>
      </c>
      <c r="J930" s="1"/>
      <c r="K930" s="1"/>
      <c r="L930" s="43"/>
      <c r="M930" s="21"/>
      <c r="R930" s="1"/>
      <c r="S930" s="1">
        <f t="shared" si="87"/>
        <v>0</v>
      </c>
      <c r="T930" t="str">
        <f t="shared" si="88"/>
        <v/>
      </c>
      <c r="U930" s="3">
        <f t="shared" si="84"/>
        <v>0</v>
      </c>
      <c r="V930" s="3" t="e">
        <f t="shared" si="85"/>
        <v>#N/A</v>
      </c>
      <c r="W930" s="40" t="str">
        <f t="shared" si="86"/>
        <v>//</v>
      </c>
    </row>
    <row r="931" spans="5:23" ht="15.6" x14ac:dyDescent="0.75">
      <c r="E931" s="1">
        <f t="shared" si="89"/>
        <v>0</v>
      </c>
      <c r="F931" s="4" t="e">
        <f>INDEX(Classes!G$4:G$50,MATCH(Students!H931,Classes!H$4:H$50,0))</f>
        <v>#N/A</v>
      </c>
      <c r="G931" s="3" t="s">
        <v>16</v>
      </c>
      <c r="J931" s="1"/>
      <c r="K931" s="1"/>
      <c r="L931" s="43"/>
      <c r="M931" s="21"/>
      <c r="R931" s="1"/>
      <c r="S931" s="1">
        <f t="shared" si="87"/>
        <v>0</v>
      </c>
      <c r="T931" t="str">
        <f t="shared" si="88"/>
        <v/>
      </c>
      <c r="U931" s="3">
        <f t="shared" si="84"/>
        <v>0</v>
      </c>
      <c r="V931" s="3" t="e">
        <f t="shared" si="85"/>
        <v>#N/A</v>
      </c>
      <c r="W931" s="40" t="str">
        <f t="shared" si="86"/>
        <v>//</v>
      </c>
    </row>
    <row r="932" spans="5:23" ht="15.6" x14ac:dyDescent="0.75">
      <c r="E932" s="1">
        <f t="shared" si="89"/>
        <v>0</v>
      </c>
      <c r="F932" s="4" t="e">
        <f>INDEX(Classes!G$4:G$50,MATCH(Students!H932,Classes!H$4:H$50,0))</f>
        <v>#N/A</v>
      </c>
      <c r="G932" s="3" t="s">
        <v>16</v>
      </c>
      <c r="J932" s="1"/>
      <c r="K932" s="1"/>
      <c r="L932" s="43"/>
      <c r="M932" s="21"/>
      <c r="R932" s="1"/>
      <c r="S932" s="1">
        <f t="shared" si="87"/>
        <v>0</v>
      </c>
      <c r="T932" t="str">
        <f t="shared" si="88"/>
        <v/>
      </c>
      <c r="U932" s="3">
        <f t="shared" si="84"/>
        <v>0</v>
      </c>
      <c r="V932" s="3" t="e">
        <f t="shared" si="85"/>
        <v>#N/A</v>
      </c>
      <c r="W932" s="40" t="str">
        <f t="shared" si="86"/>
        <v>//</v>
      </c>
    </row>
    <row r="933" spans="5:23" ht="15.6" x14ac:dyDescent="0.75">
      <c r="E933" s="1">
        <f t="shared" si="89"/>
        <v>0</v>
      </c>
      <c r="F933" s="4" t="e">
        <f>INDEX(Classes!G$4:G$50,MATCH(Students!H933,Classes!H$4:H$50,0))</f>
        <v>#N/A</v>
      </c>
      <c r="G933" s="3" t="s">
        <v>16</v>
      </c>
      <c r="J933" s="1"/>
      <c r="K933" s="1"/>
      <c r="L933" s="43"/>
      <c r="M933" s="21"/>
      <c r="R933" s="1"/>
      <c r="S933" s="1">
        <f t="shared" si="87"/>
        <v>0</v>
      </c>
      <c r="T933" t="str">
        <f t="shared" si="88"/>
        <v/>
      </c>
      <c r="U933" s="3">
        <f t="shared" si="84"/>
        <v>0</v>
      </c>
      <c r="V933" s="3" t="e">
        <f t="shared" si="85"/>
        <v>#N/A</v>
      </c>
      <c r="W933" s="40" t="str">
        <f t="shared" si="86"/>
        <v>//</v>
      </c>
    </row>
    <row r="934" spans="5:23" ht="15.6" x14ac:dyDescent="0.75">
      <c r="E934" s="1">
        <f t="shared" si="89"/>
        <v>0</v>
      </c>
      <c r="F934" s="4" t="e">
        <f>INDEX(Classes!G$4:G$50,MATCH(Students!H934,Classes!H$4:H$50,0))</f>
        <v>#N/A</v>
      </c>
      <c r="G934" s="3" t="s">
        <v>16</v>
      </c>
      <c r="J934" s="1"/>
      <c r="K934" s="1"/>
      <c r="L934" s="43"/>
      <c r="M934" s="21"/>
      <c r="R934" s="1"/>
      <c r="S934" s="1">
        <f t="shared" si="87"/>
        <v>0</v>
      </c>
      <c r="T934" t="str">
        <f t="shared" si="88"/>
        <v/>
      </c>
      <c r="U934" s="3">
        <f t="shared" si="84"/>
        <v>0</v>
      </c>
      <c r="V934" s="3" t="e">
        <f t="shared" si="85"/>
        <v>#N/A</v>
      </c>
      <c r="W934" s="40" t="str">
        <f t="shared" si="86"/>
        <v>//</v>
      </c>
    </row>
    <row r="935" spans="5:23" ht="15.6" x14ac:dyDescent="0.75">
      <c r="E935" s="1">
        <f t="shared" si="89"/>
        <v>0</v>
      </c>
      <c r="F935" s="4" t="e">
        <f>INDEX(Classes!G$4:G$50,MATCH(Students!H935,Classes!H$4:H$50,0))</f>
        <v>#N/A</v>
      </c>
      <c r="G935" s="3" t="s">
        <v>16</v>
      </c>
      <c r="J935" s="1"/>
      <c r="K935" s="1"/>
      <c r="L935" s="43"/>
      <c r="M935" s="21"/>
      <c r="R935" s="1"/>
      <c r="S935" s="1">
        <f t="shared" si="87"/>
        <v>0</v>
      </c>
      <c r="T935" t="str">
        <f t="shared" si="88"/>
        <v/>
      </c>
      <c r="U935" s="3">
        <f t="shared" si="84"/>
        <v>0</v>
      </c>
      <c r="V935" s="3" t="e">
        <f t="shared" si="85"/>
        <v>#N/A</v>
      </c>
      <c r="W935" s="40" t="str">
        <f t="shared" si="86"/>
        <v>//</v>
      </c>
    </row>
    <row r="936" spans="5:23" ht="15.6" x14ac:dyDescent="0.75">
      <c r="E936" s="1">
        <f t="shared" si="89"/>
        <v>0</v>
      </c>
      <c r="F936" s="4" t="e">
        <f>INDEX(Classes!G$4:G$50,MATCH(Students!H936,Classes!H$4:H$50,0))</f>
        <v>#N/A</v>
      </c>
      <c r="G936" s="3" t="s">
        <v>16</v>
      </c>
      <c r="J936" s="1"/>
      <c r="K936" s="1"/>
      <c r="L936" s="43"/>
      <c r="M936" s="21"/>
      <c r="R936" s="1"/>
      <c r="S936" s="1">
        <f t="shared" si="87"/>
        <v>0</v>
      </c>
      <c r="T936" t="str">
        <f t="shared" si="88"/>
        <v/>
      </c>
      <c r="U936" s="3">
        <f t="shared" si="84"/>
        <v>0</v>
      </c>
      <c r="V936" s="3" t="e">
        <f t="shared" si="85"/>
        <v>#N/A</v>
      </c>
      <c r="W936" s="40" t="str">
        <f t="shared" si="86"/>
        <v>//</v>
      </c>
    </row>
    <row r="937" spans="5:23" ht="15.6" x14ac:dyDescent="0.75">
      <c r="E937" s="1">
        <f t="shared" si="89"/>
        <v>0</v>
      </c>
      <c r="F937" s="4" t="e">
        <f>INDEX(Classes!G$4:G$50,MATCH(Students!H937,Classes!H$4:H$50,0))</f>
        <v>#N/A</v>
      </c>
      <c r="G937" s="3" t="s">
        <v>16</v>
      </c>
      <c r="J937" s="1"/>
      <c r="K937" s="1"/>
      <c r="L937" s="43"/>
      <c r="M937" s="21"/>
      <c r="R937" s="1"/>
      <c r="S937" s="1">
        <f t="shared" si="87"/>
        <v>0</v>
      </c>
      <c r="T937" t="str">
        <f t="shared" si="88"/>
        <v/>
      </c>
      <c r="U937" s="3">
        <f t="shared" si="84"/>
        <v>0</v>
      </c>
      <c r="V937" s="3" t="e">
        <f t="shared" si="85"/>
        <v>#N/A</v>
      </c>
      <c r="W937" s="40" t="str">
        <f t="shared" si="86"/>
        <v>//</v>
      </c>
    </row>
    <row r="938" spans="5:23" ht="15.6" x14ac:dyDescent="0.75">
      <c r="E938" s="1">
        <f t="shared" si="89"/>
        <v>0</v>
      </c>
      <c r="F938" s="4" t="e">
        <f>INDEX(Classes!G$4:G$50,MATCH(Students!H938,Classes!H$4:H$50,0))</f>
        <v>#N/A</v>
      </c>
      <c r="G938" s="3" t="s">
        <v>16</v>
      </c>
      <c r="J938" s="1"/>
      <c r="K938" s="1"/>
      <c r="L938" s="43"/>
      <c r="M938" s="21"/>
      <c r="R938" s="1"/>
      <c r="S938" s="1">
        <f t="shared" si="87"/>
        <v>0</v>
      </c>
      <c r="T938" t="str">
        <f t="shared" si="88"/>
        <v/>
      </c>
      <c r="U938" s="3">
        <f t="shared" si="84"/>
        <v>0</v>
      </c>
      <c r="V938" s="3" t="e">
        <f t="shared" si="85"/>
        <v>#N/A</v>
      </c>
      <c r="W938" s="40" t="str">
        <f t="shared" si="86"/>
        <v>//</v>
      </c>
    </row>
    <row r="939" spans="5:23" ht="15.6" x14ac:dyDescent="0.75">
      <c r="E939" s="1">
        <f t="shared" si="89"/>
        <v>0</v>
      </c>
      <c r="F939" s="4" t="e">
        <f>INDEX(Classes!G$4:G$50,MATCH(Students!H939,Classes!H$4:H$50,0))</f>
        <v>#N/A</v>
      </c>
      <c r="G939" s="3" t="s">
        <v>16</v>
      </c>
      <c r="J939" s="1"/>
      <c r="K939" s="1"/>
      <c r="L939" s="43"/>
      <c r="M939" s="21"/>
      <c r="R939" s="1"/>
      <c r="S939" s="1">
        <f t="shared" si="87"/>
        <v>0</v>
      </c>
      <c r="T939" t="str">
        <f t="shared" si="88"/>
        <v/>
      </c>
      <c r="U939" s="3">
        <f t="shared" si="84"/>
        <v>0</v>
      </c>
      <c r="V939" s="3" t="e">
        <f t="shared" si="85"/>
        <v>#N/A</v>
      </c>
      <c r="W939" s="40" t="str">
        <f t="shared" si="86"/>
        <v>//</v>
      </c>
    </row>
    <row r="940" spans="5:23" ht="15.6" x14ac:dyDescent="0.75">
      <c r="E940" s="1">
        <f t="shared" si="89"/>
        <v>0</v>
      </c>
      <c r="F940" s="4" t="e">
        <f>INDEX(Classes!G$4:G$50,MATCH(Students!H940,Classes!H$4:H$50,0))</f>
        <v>#N/A</v>
      </c>
      <c r="G940" s="3" t="s">
        <v>16</v>
      </c>
      <c r="J940" s="1"/>
      <c r="K940" s="1"/>
      <c r="L940" s="43"/>
      <c r="M940" s="21"/>
      <c r="R940" s="1"/>
      <c r="S940" s="1">
        <f t="shared" si="87"/>
        <v>0</v>
      </c>
      <c r="T940" t="str">
        <f t="shared" si="88"/>
        <v/>
      </c>
      <c r="U940" s="3">
        <f t="shared" si="84"/>
        <v>0</v>
      </c>
      <c r="V940" s="3" t="e">
        <f t="shared" si="85"/>
        <v>#N/A</v>
      </c>
      <c r="W940" s="40" t="str">
        <f t="shared" si="86"/>
        <v>//</v>
      </c>
    </row>
    <row r="941" spans="5:23" ht="15.6" x14ac:dyDescent="0.75">
      <c r="E941" s="1">
        <f t="shared" si="89"/>
        <v>0</v>
      </c>
      <c r="F941" s="4" t="e">
        <f>INDEX(Classes!G$4:G$50,MATCH(Students!H941,Classes!H$4:H$50,0))</f>
        <v>#N/A</v>
      </c>
      <c r="G941" s="3" t="s">
        <v>16</v>
      </c>
      <c r="J941" s="1"/>
      <c r="K941" s="1"/>
      <c r="L941" s="43"/>
      <c r="M941" s="21"/>
      <c r="R941" s="1"/>
      <c r="S941" s="1">
        <f t="shared" si="87"/>
        <v>0</v>
      </c>
      <c r="T941" t="str">
        <f t="shared" si="88"/>
        <v/>
      </c>
      <c r="U941" s="3">
        <f t="shared" si="84"/>
        <v>0</v>
      </c>
      <c r="V941" s="3" t="e">
        <f t="shared" si="85"/>
        <v>#N/A</v>
      </c>
      <c r="W941" s="40" t="str">
        <f t="shared" si="86"/>
        <v>//</v>
      </c>
    </row>
    <row r="942" spans="5:23" ht="15.6" x14ac:dyDescent="0.75">
      <c r="E942" s="1">
        <f t="shared" si="89"/>
        <v>0</v>
      </c>
      <c r="F942" s="4" t="e">
        <f>INDEX(Classes!G$4:G$50,MATCH(Students!H942,Classes!H$4:H$50,0))</f>
        <v>#N/A</v>
      </c>
      <c r="G942" s="3" t="s">
        <v>16</v>
      </c>
      <c r="J942" s="1"/>
      <c r="K942" s="1"/>
      <c r="L942" s="43"/>
      <c r="M942" s="21"/>
      <c r="R942" s="1"/>
      <c r="S942" s="1">
        <f t="shared" si="87"/>
        <v>0</v>
      </c>
      <c r="T942" t="str">
        <f t="shared" si="88"/>
        <v/>
      </c>
      <c r="U942" s="3">
        <f t="shared" si="84"/>
        <v>0</v>
      </c>
      <c r="V942" s="3" t="e">
        <f t="shared" si="85"/>
        <v>#N/A</v>
      </c>
      <c r="W942" s="40" t="str">
        <f t="shared" si="86"/>
        <v>//</v>
      </c>
    </row>
    <row r="943" spans="5:23" ht="15.6" x14ac:dyDescent="0.75">
      <c r="E943" s="1">
        <f t="shared" si="89"/>
        <v>0</v>
      </c>
      <c r="F943" s="4" t="e">
        <f>INDEX(Classes!G$4:G$50,MATCH(Students!H943,Classes!H$4:H$50,0))</f>
        <v>#N/A</v>
      </c>
      <c r="G943" s="3" t="s">
        <v>16</v>
      </c>
      <c r="J943" s="1"/>
      <c r="K943" s="1"/>
      <c r="L943" s="43"/>
      <c r="M943" s="21"/>
      <c r="R943" s="1"/>
      <c r="S943" s="1">
        <f t="shared" si="87"/>
        <v>0</v>
      </c>
      <c r="T943" t="str">
        <f t="shared" si="88"/>
        <v/>
      </c>
      <c r="U943" s="3">
        <f t="shared" si="84"/>
        <v>0</v>
      </c>
      <c r="V943" s="3" t="e">
        <f t="shared" si="85"/>
        <v>#N/A</v>
      </c>
      <c r="W943" s="40" t="str">
        <f t="shared" si="86"/>
        <v>//</v>
      </c>
    </row>
    <row r="944" spans="5:23" ht="15.6" x14ac:dyDescent="0.75">
      <c r="E944" s="1">
        <f t="shared" si="89"/>
        <v>0</v>
      </c>
      <c r="F944" s="4" t="e">
        <f>INDEX(Classes!G$4:G$50,MATCH(Students!H944,Classes!H$4:H$50,0))</f>
        <v>#N/A</v>
      </c>
      <c r="G944" s="3" t="s">
        <v>16</v>
      </c>
      <c r="J944" s="1"/>
      <c r="K944" s="1"/>
      <c r="L944" s="43"/>
      <c r="M944" s="21"/>
      <c r="R944" s="1"/>
      <c r="S944" s="1">
        <f t="shared" si="87"/>
        <v>0</v>
      </c>
      <c r="T944" t="str">
        <f t="shared" si="88"/>
        <v/>
      </c>
      <c r="U944" s="3">
        <f t="shared" si="84"/>
        <v>0</v>
      </c>
      <c r="V944" s="3" t="e">
        <f t="shared" si="85"/>
        <v>#N/A</v>
      </c>
      <c r="W944" s="40" t="str">
        <f t="shared" si="86"/>
        <v>//</v>
      </c>
    </row>
    <row r="945" spans="5:23" ht="15.6" x14ac:dyDescent="0.75">
      <c r="E945" s="1">
        <f t="shared" si="89"/>
        <v>0</v>
      </c>
      <c r="F945" s="4" t="e">
        <f>INDEX(Classes!G$4:G$50,MATCH(Students!H945,Classes!H$4:H$50,0))</f>
        <v>#N/A</v>
      </c>
      <c r="G945" s="3" t="s">
        <v>16</v>
      </c>
      <c r="J945" s="1"/>
      <c r="K945" s="1"/>
      <c r="L945" s="43"/>
      <c r="M945" s="21"/>
      <c r="R945" s="1"/>
      <c r="S945" s="1">
        <f t="shared" si="87"/>
        <v>0</v>
      </c>
      <c r="T945" t="str">
        <f t="shared" si="88"/>
        <v/>
      </c>
      <c r="U945" s="3">
        <f t="shared" si="84"/>
        <v>0</v>
      </c>
      <c r="V945" s="3" t="e">
        <f t="shared" si="85"/>
        <v>#N/A</v>
      </c>
      <c r="W945" s="40" t="str">
        <f t="shared" si="86"/>
        <v>//</v>
      </c>
    </row>
    <row r="946" spans="5:23" ht="15.6" x14ac:dyDescent="0.75">
      <c r="E946" s="1">
        <f t="shared" si="89"/>
        <v>0</v>
      </c>
      <c r="F946" s="4" t="e">
        <f>INDEX(Classes!G$4:G$50,MATCH(Students!H946,Classes!H$4:H$50,0))</f>
        <v>#N/A</v>
      </c>
      <c r="G946" s="3" t="s">
        <v>16</v>
      </c>
      <c r="J946" s="1"/>
      <c r="K946" s="1"/>
      <c r="L946" s="43"/>
      <c r="M946" s="21"/>
      <c r="R946" s="1"/>
      <c r="S946" s="1">
        <f t="shared" si="87"/>
        <v>0</v>
      </c>
      <c r="T946" t="str">
        <f t="shared" si="88"/>
        <v/>
      </c>
      <c r="U946" s="3">
        <f t="shared" si="84"/>
        <v>0</v>
      </c>
      <c r="V946" s="3" t="e">
        <f t="shared" si="85"/>
        <v>#N/A</v>
      </c>
      <c r="W946" s="40" t="str">
        <f t="shared" si="86"/>
        <v>//</v>
      </c>
    </row>
    <row r="947" spans="5:23" ht="15.6" x14ac:dyDescent="0.75">
      <c r="E947" s="1">
        <f t="shared" si="89"/>
        <v>0</v>
      </c>
      <c r="F947" s="4" t="e">
        <f>INDEX(Classes!G$4:G$50,MATCH(Students!H947,Classes!H$4:H$50,0))</f>
        <v>#N/A</v>
      </c>
      <c r="G947" s="3" t="s">
        <v>16</v>
      </c>
      <c r="J947" s="1"/>
      <c r="K947" s="1"/>
      <c r="L947" s="43"/>
      <c r="M947" s="21"/>
      <c r="R947" s="1"/>
      <c r="S947" s="1">
        <f t="shared" si="87"/>
        <v>0</v>
      </c>
      <c r="T947" t="str">
        <f t="shared" si="88"/>
        <v/>
      </c>
      <c r="U947" s="3">
        <f t="shared" si="84"/>
        <v>0</v>
      </c>
      <c r="V947" s="3" t="e">
        <f t="shared" si="85"/>
        <v>#N/A</v>
      </c>
      <c r="W947" s="40" t="str">
        <f t="shared" si="86"/>
        <v>//</v>
      </c>
    </row>
    <row r="948" spans="5:23" ht="15.6" x14ac:dyDescent="0.75">
      <c r="E948" s="1">
        <f t="shared" si="89"/>
        <v>0</v>
      </c>
      <c r="F948" s="4" t="e">
        <f>INDEX(Classes!G$4:G$50,MATCH(Students!H948,Classes!H$4:H$50,0))</f>
        <v>#N/A</v>
      </c>
      <c r="G948" s="3" t="s">
        <v>16</v>
      </c>
      <c r="J948" s="1"/>
      <c r="K948" s="1"/>
      <c r="L948" s="43"/>
      <c r="M948" s="21"/>
      <c r="R948" s="1"/>
      <c r="S948" s="1">
        <f t="shared" si="87"/>
        <v>0</v>
      </c>
      <c r="T948" t="str">
        <f t="shared" si="88"/>
        <v/>
      </c>
      <c r="U948" s="3">
        <f t="shared" si="84"/>
        <v>0</v>
      </c>
      <c r="V948" s="3" t="e">
        <f t="shared" si="85"/>
        <v>#N/A</v>
      </c>
      <c r="W948" s="40" t="str">
        <f t="shared" si="86"/>
        <v>//</v>
      </c>
    </row>
    <row r="949" spans="5:23" ht="15.6" x14ac:dyDescent="0.75">
      <c r="E949" s="1">
        <f t="shared" si="89"/>
        <v>0</v>
      </c>
      <c r="F949" s="4" t="e">
        <f>INDEX(Classes!G$4:G$50,MATCH(Students!H949,Classes!H$4:H$50,0))</f>
        <v>#N/A</v>
      </c>
      <c r="G949" s="3" t="s">
        <v>16</v>
      </c>
      <c r="J949" s="1"/>
      <c r="K949" s="1"/>
      <c r="L949" s="43"/>
      <c r="M949" s="21"/>
      <c r="R949" s="1"/>
      <c r="S949" s="1">
        <f t="shared" si="87"/>
        <v>0</v>
      </c>
      <c r="T949" t="str">
        <f t="shared" si="88"/>
        <v/>
      </c>
      <c r="U949" s="3">
        <f t="shared" si="84"/>
        <v>0</v>
      </c>
      <c r="V949" s="3" t="e">
        <f t="shared" si="85"/>
        <v>#N/A</v>
      </c>
      <c r="W949" s="40" t="str">
        <f t="shared" si="86"/>
        <v>//</v>
      </c>
    </row>
    <row r="950" spans="5:23" ht="15.6" x14ac:dyDescent="0.75">
      <c r="E950" s="1">
        <f t="shared" si="89"/>
        <v>0</v>
      </c>
      <c r="F950" s="4" t="e">
        <f>INDEX(Classes!G$4:G$50,MATCH(Students!H950,Classes!H$4:H$50,0))</f>
        <v>#N/A</v>
      </c>
      <c r="G950" s="3" t="s">
        <v>16</v>
      </c>
      <c r="J950" s="1"/>
      <c r="K950" s="1"/>
      <c r="L950" s="43"/>
      <c r="M950" s="21"/>
      <c r="R950" s="1"/>
      <c r="S950" s="1">
        <f t="shared" si="87"/>
        <v>0</v>
      </c>
      <c r="T950" t="str">
        <f t="shared" si="88"/>
        <v/>
      </c>
      <c r="U950" s="3">
        <f t="shared" si="84"/>
        <v>0</v>
      </c>
      <c r="V950" s="3" t="e">
        <f t="shared" si="85"/>
        <v>#N/A</v>
      </c>
      <c r="W950" s="40" t="str">
        <f t="shared" si="86"/>
        <v>//</v>
      </c>
    </row>
    <row r="951" spans="5:23" ht="15.6" x14ac:dyDescent="0.75">
      <c r="E951" s="1">
        <f t="shared" si="89"/>
        <v>0</v>
      </c>
      <c r="F951" s="4" t="e">
        <f>INDEX(Classes!G$4:G$50,MATCH(Students!H951,Classes!H$4:H$50,0))</f>
        <v>#N/A</v>
      </c>
      <c r="G951" s="3" t="s">
        <v>16</v>
      </c>
      <c r="J951" s="1"/>
      <c r="K951" s="1"/>
      <c r="L951" s="43"/>
      <c r="M951" s="21"/>
      <c r="R951" s="1"/>
      <c r="S951" s="1">
        <f t="shared" si="87"/>
        <v>0</v>
      </c>
      <c r="T951" t="str">
        <f t="shared" si="88"/>
        <v/>
      </c>
      <c r="U951" s="3">
        <f t="shared" si="84"/>
        <v>0</v>
      </c>
      <c r="V951" s="3" t="e">
        <f t="shared" si="85"/>
        <v>#N/A</v>
      </c>
      <c r="W951" s="40" t="str">
        <f t="shared" si="86"/>
        <v>//</v>
      </c>
    </row>
    <row r="952" spans="5:23" ht="15.6" x14ac:dyDescent="0.75">
      <c r="E952" s="1">
        <f t="shared" si="89"/>
        <v>0</v>
      </c>
      <c r="F952" s="4" t="e">
        <f>INDEX(Classes!G$4:G$50,MATCH(Students!H952,Classes!H$4:H$50,0))</f>
        <v>#N/A</v>
      </c>
      <c r="G952" s="3" t="s">
        <v>16</v>
      </c>
      <c r="J952" s="1"/>
      <c r="K952" s="1"/>
      <c r="L952" s="43"/>
      <c r="M952" s="21"/>
      <c r="R952" s="1"/>
      <c r="S952" s="1">
        <f t="shared" si="87"/>
        <v>0</v>
      </c>
      <c r="T952" t="str">
        <f t="shared" si="88"/>
        <v/>
      </c>
      <c r="U952" s="3">
        <f t="shared" si="84"/>
        <v>0</v>
      </c>
      <c r="V952" s="3" t="e">
        <f t="shared" si="85"/>
        <v>#N/A</v>
      </c>
      <c r="W952" s="40" t="str">
        <f t="shared" si="86"/>
        <v>//</v>
      </c>
    </row>
    <row r="953" spans="5:23" ht="15.6" x14ac:dyDescent="0.75">
      <c r="E953" s="1">
        <f t="shared" si="89"/>
        <v>0</v>
      </c>
      <c r="F953" s="4" t="e">
        <f>INDEX(Classes!G$4:G$50,MATCH(Students!H953,Classes!H$4:H$50,0))</f>
        <v>#N/A</v>
      </c>
      <c r="G953" s="3" t="s">
        <v>16</v>
      </c>
      <c r="J953" s="1"/>
      <c r="K953" s="1"/>
      <c r="L953" s="43"/>
      <c r="M953" s="21"/>
      <c r="R953" s="1"/>
      <c r="S953" s="1">
        <f t="shared" si="87"/>
        <v>0</v>
      </c>
      <c r="T953" t="str">
        <f t="shared" si="88"/>
        <v/>
      </c>
      <c r="U953" s="3">
        <f t="shared" si="84"/>
        <v>0</v>
      </c>
      <c r="V953" s="3" t="e">
        <f t="shared" si="85"/>
        <v>#N/A</v>
      </c>
      <c r="W953" s="40" t="str">
        <f t="shared" si="86"/>
        <v>//</v>
      </c>
    </row>
    <row r="954" spans="5:23" ht="15.6" x14ac:dyDescent="0.75">
      <c r="E954" s="1">
        <f t="shared" si="89"/>
        <v>0</v>
      </c>
      <c r="F954" s="4" t="e">
        <f>INDEX(Classes!G$4:G$50,MATCH(Students!H954,Classes!H$4:H$50,0))</f>
        <v>#N/A</v>
      </c>
      <c r="G954" s="3" t="s">
        <v>16</v>
      </c>
      <c r="J954" s="1"/>
      <c r="K954" s="1"/>
      <c r="L954" s="43"/>
      <c r="M954" s="21"/>
      <c r="R954" s="1"/>
      <c r="S954" s="1">
        <f t="shared" si="87"/>
        <v>0</v>
      </c>
      <c r="T954" t="str">
        <f t="shared" si="88"/>
        <v/>
      </c>
      <c r="U954" s="3">
        <f t="shared" si="84"/>
        <v>0</v>
      </c>
      <c r="V954" s="3" t="e">
        <f t="shared" si="85"/>
        <v>#N/A</v>
      </c>
      <c r="W954" s="40" t="str">
        <f t="shared" si="86"/>
        <v>//</v>
      </c>
    </row>
    <row r="955" spans="5:23" ht="15.6" x14ac:dyDescent="0.75">
      <c r="E955" s="1">
        <f t="shared" si="89"/>
        <v>0</v>
      </c>
      <c r="F955" s="4" t="e">
        <f>INDEX(Classes!G$4:G$50,MATCH(Students!H955,Classes!H$4:H$50,0))</f>
        <v>#N/A</v>
      </c>
      <c r="G955" s="3" t="s">
        <v>16</v>
      </c>
      <c r="J955" s="1"/>
      <c r="K955" s="1"/>
      <c r="L955" s="43"/>
      <c r="M955" s="21"/>
      <c r="R955" s="1"/>
      <c r="S955" s="1">
        <f t="shared" si="87"/>
        <v>0</v>
      </c>
      <c r="T955" t="str">
        <f t="shared" si="88"/>
        <v/>
      </c>
      <c r="U955" s="3">
        <f t="shared" si="84"/>
        <v>0</v>
      </c>
      <c r="V955" s="3" t="e">
        <f t="shared" si="85"/>
        <v>#N/A</v>
      </c>
      <c r="W955" s="40" t="str">
        <f t="shared" si="86"/>
        <v>//</v>
      </c>
    </row>
    <row r="956" spans="5:23" ht="15.6" x14ac:dyDescent="0.75">
      <c r="E956" s="1">
        <f t="shared" si="89"/>
        <v>0</v>
      </c>
      <c r="F956" s="4" t="e">
        <f>INDEX(Classes!G$4:G$50,MATCH(Students!H956,Classes!H$4:H$50,0))</f>
        <v>#N/A</v>
      </c>
      <c r="G956" s="3" t="s">
        <v>16</v>
      </c>
      <c r="J956" s="1"/>
      <c r="K956" s="1"/>
      <c r="L956" s="43"/>
      <c r="M956" s="21"/>
      <c r="R956" s="1"/>
      <c r="S956" s="1">
        <f t="shared" si="87"/>
        <v>0</v>
      </c>
      <c r="T956" t="str">
        <f t="shared" si="88"/>
        <v/>
      </c>
      <c r="U956" s="3">
        <f t="shared" si="84"/>
        <v>0</v>
      </c>
      <c r="V956" s="3" t="e">
        <f t="shared" si="85"/>
        <v>#N/A</v>
      </c>
      <c r="W956" s="40" t="str">
        <f t="shared" si="86"/>
        <v>//</v>
      </c>
    </row>
    <row r="957" spans="5:23" ht="15.6" x14ac:dyDescent="0.75">
      <c r="E957" s="1">
        <f t="shared" si="89"/>
        <v>0</v>
      </c>
      <c r="F957" s="4" t="e">
        <f>INDEX(Classes!G$4:G$50,MATCH(Students!H957,Classes!H$4:H$50,0))</f>
        <v>#N/A</v>
      </c>
      <c r="G957" s="3" t="s">
        <v>16</v>
      </c>
      <c r="J957" s="1"/>
      <c r="K957" s="1"/>
      <c r="L957" s="43"/>
      <c r="M957" s="21"/>
      <c r="R957" s="1"/>
      <c r="S957" s="1">
        <f t="shared" si="87"/>
        <v>0</v>
      </c>
      <c r="T957" t="str">
        <f t="shared" si="88"/>
        <v/>
      </c>
      <c r="U957" s="3">
        <f t="shared" si="84"/>
        <v>0</v>
      </c>
      <c r="V957" s="3" t="e">
        <f t="shared" si="85"/>
        <v>#N/A</v>
      </c>
      <c r="W957" s="40" t="str">
        <f t="shared" si="86"/>
        <v>//</v>
      </c>
    </row>
    <row r="958" spans="5:23" ht="15.6" x14ac:dyDescent="0.75">
      <c r="E958" s="1">
        <f t="shared" si="89"/>
        <v>0</v>
      </c>
      <c r="F958" s="4" t="e">
        <f>INDEX(Classes!G$4:G$50,MATCH(Students!H958,Classes!H$4:H$50,0))</f>
        <v>#N/A</v>
      </c>
      <c r="G958" s="3" t="s">
        <v>16</v>
      </c>
      <c r="J958" s="1"/>
      <c r="K958" s="1"/>
      <c r="L958" s="43"/>
      <c r="M958" s="21"/>
      <c r="R958" s="1"/>
      <c r="S958" s="1">
        <f t="shared" si="87"/>
        <v>0</v>
      </c>
      <c r="T958" t="str">
        <f t="shared" si="88"/>
        <v/>
      </c>
      <c r="U958" s="3">
        <f t="shared" si="84"/>
        <v>0</v>
      </c>
      <c r="V958" s="3" t="e">
        <f t="shared" si="85"/>
        <v>#N/A</v>
      </c>
      <c r="W958" s="40" t="str">
        <f t="shared" si="86"/>
        <v>//</v>
      </c>
    </row>
    <row r="959" spans="5:23" ht="15.6" x14ac:dyDescent="0.75">
      <c r="E959" s="1">
        <f t="shared" si="89"/>
        <v>0</v>
      </c>
      <c r="F959" s="4" t="e">
        <f>INDEX(Classes!G$4:G$50,MATCH(Students!H959,Classes!H$4:H$50,0))</f>
        <v>#N/A</v>
      </c>
      <c r="G959" s="3" t="s">
        <v>16</v>
      </c>
      <c r="J959" s="1"/>
      <c r="K959" s="1"/>
      <c r="L959" s="43"/>
      <c r="M959" s="21"/>
      <c r="R959" s="1"/>
      <c r="S959" s="1">
        <f t="shared" si="87"/>
        <v>0</v>
      </c>
      <c r="T959" t="str">
        <f t="shared" si="88"/>
        <v/>
      </c>
      <c r="U959" s="3">
        <f t="shared" si="84"/>
        <v>0</v>
      </c>
      <c r="V959" s="3" t="e">
        <f t="shared" si="85"/>
        <v>#N/A</v>
      </c>
      <c r="W959" s="40" t="str">
        <f t="shared" si="86"/>
        <v>//</v>
      </c>
    </row>
    <row r="960" spans="5:23" ht="15.6" x14ac:dyDescent="0.75">
      <c r="E960" s="1">
        <f t="shared" si="89"/>
        <v>0</v>
      </c>
      <c r="F960" s="4" t="e">
        <f>INDEX(Classes!G$4:G$50,MATCH(Students!H960,Classes!H$4:H$50,0))</f>
        <v>#N/A</v>
      </c>
      <c r="G960" s="3" t="s">
        <v>16</v>
      </c>
      <c r="J960" s="1"/>
      <c r="K960" s="1"/>
      <c r="L960" s="43"/>
      <c r="M960" s="21"/>
      <c r="R960" s="1"/>
      <c r="S960" s="1">
        <f t="shared" si="87"/>
        <v>0</v>
      </c>
      <c r="T960" t="str">
        <f t="shared" si="88"/>
        <v/>
      </c>
      <c r="U960" s="3">
        <f t="shared" si="84"/>
        <v>0</v>
      </c>
      <c r="V960" s="3" t="e">
        <f t="shared" si="85"/>
        <v>#N/A</v>
      </c>
      <c r="W960" s="40" t="str">
        <f t="shared" si="86"/>
        <v>//</v>
      </c>
    </row>
    <row r="961" spans="5:23" ht="15.6" x14ac:dyDescent="0.75">
      <c r="E961" s="1">
        <f t="shared" si="89"/>
        <v>0</v>
      </c>
      <c r="F961" s="4" t="e">
        <f>INDEX(Classes!G$4:G$50,MATCH(Students!H961,Classes!H$4:H$50,0))</f>
        <v>#N/A</v>
      </c>
      <c r="G961" s="3" t="s">
        <v>16</v>
      </c>
      <c r="J961" s="1"/>
      <c r="K961" s="1"/>
      <c r="L961" s="43"/>
      <c r="M961" s="21"/>
      <c r="R961" s="1"/>
      <c r="S961" s="1">
        <f t="shared" si="87"/>
        <v>0</v>
      </c>
      <c r="T961" t="str">
        <f t="shared" si="88"/>
        <v/>
      </c>
      <c r="U961" s="3">
        <f t="shared" si="84"/>
        <v>0</v>
      </c>
      <c r="V961" s="3" t="e">
        <f t="shared" si="85"/>
        <v>#N/A</v>
      </c>
      <c r="W961" s="40" t="str">
        <f t="shared" si="86"/>
        <v>//</v>
      </c>
    </row>
    <row r="962" spans="5:23" ht="15.6" x14ac:dyDescent="0.75">
      <c r="E962" s="1">
        <f t="shared" si="89"/>
        <v>0</v>
      </c>
      <c r="F962" s="4" t="e">
        <f>INDEX(Classes!G$4:G$50,MATCH(Students!H962,Classes!H$4:H$50,0))</f>
        <v>#N/A</v>
      </c>
      <c r="G962" s="3" t="s">
        <v>16</v>
      </c>
      <c r="J962" s="1"/>
      <c r="K962" s="1"/>
      <c r="L962" s="43"/>
      <c r="M962" s="21"/>
      <c r="R962" s="1"/>
      <c r="S962" s="1">
        <f t="shared" si="87"/>
        <v>0</v>
      </c>
      <c r="T962" t="str">
        <f t="shared" si="88"/>
        <v/>
      </c>
      <c r="U962" s="3">
        <f t="shared" si="84"/>
        <v>0</v>
      </c>
      <c r="V962" s="3" t="e">
        <f t="shared" si="85"/>
        <v>#N/A</v>
      </c>
      <c r="W962" s="40" t="str">
        <f t="shared" si="86"/>
        <v>//</v>
      </c>
    </row>
    <row r="963" spans="5:23" ht="15.6" x14ac:dyDescent="0.75">
      <c r="E963" s="1">
        <f t="shared" si="89"/>
        <v>0</v>
      </c>
      <c r="F963" s="4" t="e">
        <f>INDEX(Classes!G$4:G$50,MATCH(Students!H963,Classes!H$4:H$50,0))</f>
        <v>#N/A</v>
      </c>
      <c r="G963" s="3" t="s">
        <v>16</v>
      </c>
      <c r="J963" s="1"/>
      <c r="K963" s="1"/>
      <c r="L963" s="43"/>
      <c r="M963" s="21"/>
      <c r="R963" s="1"/>
      <c r="S963" s="1">
        <f t="shared" si="87"/>
        <v>0</v>
      </c>
      <c r="T963" t="str">
        <f t="shared" si="88"/>
        <v/>
      </c>
      <c r="U963" s="3">
        <f t="shared" ref="U963:U999" si="90">N963</f>
        <v>0</v>
      </c>
      <c r="V963" s="3" t="e">
        <f t="shared" ref="V963:V999" si="91">VLOOKUP(M963,$X$3:$Y$20,2,FALSE)</f>
        <v>#N/A</v>
      </c>
      <c r="W963" s="40" t="str">
        <f t="shared" si="86"/>
        <v>//</v>
      </c>
    </row>
    <row r="964" spans="5:23" ht="15.6" x14ac:dyDescent="0.75">
      <c r="E964" s="1">
        <f t="shared" si="89"/>
        <v>0</v>
      </c>
      <c r="F964" s="4" t="e">
        <f>INDEX(Classes!G$4:G$50,MATCH(Students!H964,Classes!H$4:H$50,0))</f>
        <v>#N/A</v>
      </c>
      <c r="G964" s="3" t="s">
        <v>16</v>
      </c>
      <c r="J964" s="1"/>
      <c r="K964" s="1"/>
      <c r="L964" s="43"/>
      <c r="M964" s="21"/>
      <c r="R964" s="1"/>
      <c r="S964" s="1">
        <f t="shared" ref="S964:S999" si="92">I964</f>
        <v>0</v>
      </c>
      <c r="T964" t="str">
        <f t="shared" ref="T964:T999" si="93">IF(G964="Student",LEFT(J964,1)&amp;K964,LEFT(R964,10))</f>
        <v/>
      </c>
      <c r="U964" s="3">
        <f t="shared" si="90"/>
        <v>0</v>
      </c>
      <c r="V964" s="3" t="e">
        <f t="shared" si="91"/>
        <v>#N/A</v>
      </c>
      <c r="W964" s="40" t="str">
        <f t="shared" si="86"/>
        <v>//</v>
      </c>
    </row>
    <row r="965" spans="5:23" ht="15.6" x14ac:dyDescent="0.75">
      <c r="E965" s="1">
        <f t="shared" si="89"/>
        <v>0</v>
      </c>
      <c r="F965" s="4" t="e">
        <f>INDEX(Classes!G$4:G$50,MATCH(Students!H965,Classes!H$4:H$50,0))</f>
        <v>#N/A</v>
      </c>
      <c r="G965" s="3" t="s">
        <v>16</v>
      </c>
      <c r="J965" s="1"/>
      <c r="K965" s="1"/>
      <c r="L965" s="43"/>
      <c r="M965" s="21"/>
      <c r="R965" s="1"/>
      <c r="S965" s="1">
        <f t="shared" si="92"/>
        <v>0</v>
      </c>
      <c r="T965" t="str">
        <f t="shared" si="93"/>
        <v/>
      </c>
      <c r="U965" s="3">
        <f t="shared" si="90"/>
        <v>0</v>
      </c>
      <c r="V965" s="3" t="e">
        <f t="shared" si="91"/>
        <v>#N/A</v>
      </c>
      <c r="W965" s="40" t="str">
        <f t="shared" ref="W965:W999" si="94">MID(L965,4,2) &amp; "/" &amp; LEFT(L965,2) &amp;"/" &amp; RIGHT(L965,4)</f>
        <v>//</v>
      </c>
    </row>
    <row r="966" spans="5:23" ht="15.6" x14ac:dyDescent="0.75">
      <c r="E966" s="1">
        <f t="shared" ref="E966:E999" si="95">E965</f>
        <v>0</v>
      </c>
      <c r="F966" s="4" t="e">
        <f>INDEX(Classes!G$4:G$50,MATCH(Students!H966,Classes!H$4:H$50,0))</f>
        <v>#N/A</v>
      </c>
      <c r="G966" s="3" t="s">
        <v>16</v>
      </c>
      <c r="J966" s="1"/>
      <c r="K966" s="1"/>
      <c r="L966" s="43"/>
      <c r="M966" s="21"/>
      <c r="R966" s="1"/>
      <c r="S966" s="1">
        <f t="shared" si="92"/>
        <v>0</v>
      </c>
      <c r="T966" t="str">
        <f t="shared" si="93"/>
        <v/>
      </c>
      <c r="U966" s="3">
        <f t="shared" si="90"/>
        <v>0</v>
      </c>
      <c r="V966" s="3" t="e">
        <f t="shared" si="91"/>
        <v>#N/A</v>
      </c>
      <c r="W966" s="40" t="str">
        <f t="shared" si="94"/>
        <v>//</v>
      </c>
    </row>
    <row r="967" spans="5:23" ht="15.6" x14ac:dyDescent="0.75">
      <c r="E967" s="1">
        <f t="shared" si="95"/>
        <v>0</v>
      </c>
      <c r="F967" s="4" t="e">
        <f>INDEX(Classes!G$4:G$50,MATCH(Students!H967,Classes!H$4:H$50,0))</f>
        <v>#N/A</v>
      </c>
      <c r="G967" s="3" t="s">
        <v>16</v>
      </c>
      <c r="J967" s="1"/>
      <c r="K967" s="1"/>
      <c r="L967" s="43"/>
      <c r="M967" s="21"/>
      <c r="R967" s="1"/>
      <c r="S967" s="1">
        <f t="shared" si="92"/>
        <v>0</v>
      </c>
      <c r="T967" t="str">
        <f t="shared" si="93"/>
        <v/>
      </c>
      <c r="U967" s="3">
        <f t="shared" si="90"/>
        <v>0</v>
      </c>
      <c r="V967" s="3" t="e">
        <f t="shared" si="91"/>
        <v>#N/A</v>
      </c>
      <c r="W967" s="40" t="str">
        <f t="shared" si="94"/>
        <v>//</v>
      </c>
    </row>
    <row r="968" spans="5:23" ht="15.6" x14ac:dyDescent="0.75">
      <c r="E968" s="1">
        <f t="shared" si="95"/>
        <v>0</v>
      </c>
      <c r="F968" s="4" t="e">
        <f>INDEX(Classes!G$4:G$50,MATCH(Students!H968,Classes!H$4:H$50,0))</f>
        <v>#N/A</v>
      </c>
      <c r="G968" s="3" t="s">
        <v>16</v>
      </c>
      <c r="J968" s="1"/>
      <c r="K968" s="1"/>
      <c r="L968" s="43"/>
      <c r="M968" s="21"/>
      <c r="R968" s="1"/>
      <c r="S968" s="1">
        <f t="shared" si="92"/>
        <v>0</v>
      </c>
      <c r="T968" t="str">
        <f t="shared" si="93"/>
        <v/>
      </c>
      <c r="U968" s="3">
        <f t="shared" si="90"/>
        <v>0</v>
      </c>
      <c r="V968" s="3" t="e">
        <f t="shared" si="91"/>
        <v>#N/A</v>
      </c>
      <c r="W968" s="40" t="str">
        <f t="shared" si="94"/>
        <v>//</v>
      </c>
    </row>
    <row r="969" spans="5:23" ht="15.6" x14ac:dyDescent="0.75">
      <c r="E969" s="1">
        <f t="shared" si="95"/>
        <v>0</v>
      </c>
      <c r="F969" s="4" t="e">
        <f>INDEX(Classes!G$4:G$50,MATCH(Students!H969,Classes!H$4:H$50,0))</f>
        <v>#N/A</v>
      </c>
      <c r="G969" s="3" t="s">
        <v>16</v>
      </c>
      <c r="J969" s="1"/>
      <c r="K969" s="1"/>
      <c r="L969" s="43"/>
      <c r="M969" s="21"/>
      <c r="R969" s="1"/>
      <c r="S969" s="1">
        <f t="shared" si="92"/>
        <v>0</v>
      </c>
      <c r="T969" t="str">
        <f t="shared" si="93"/>
        <v/>
      </c>
      <c r="U969" s="3">
        <f t="shared" si="90"/>
        <v>0</v>
      </c>
      <c r="V969" s="3" t="e">
        <f t="shared" si="91"/>
        <v>#N/A</v>
      </c>
      <c r="W969" s="40" t="str">
        <f t="shared" si="94"/>
        <v>//</v>
      </c>
    </row>
    <row r="970" spans="5:23" ht="15.6" x14ac:dyDescent="0.75">
      <c r="E970" s="1">
        <f t="shared" si="95"/>
        <v>0</v>
      </c>
      <c r="F970" s="4" t="e">
        <f>INDEX(Classes!G$4:G$50,MATCH(Students!H970,Classes!H$4:H$50,0))</f>
        <v>#N/A</v>
      </c>
      <c r="G970" s="3" t="s">
        <v>16</v>
      </c>
      <c r="J970" s="1"/>
      <c r="K970" s="1"/>
      <c r="L970" s="43"/>
      <c r="M970" s="21"/>
      <c r="R970" s="1"/>
      <c r="S970" s="1">
        <f t="shared" si="92"/>
        <v>0</v>
      </c>
      <c r="T970" t="str">
        <f t="shared" si="93"/>
        <v/>
      </c>
      <c r="U970" s="3">
        <f t="shared" si="90"/>
        <v>0</v>
      </c>
      <c r="V970" s="3" t="e">
        <f t="shared" si="91"/>
        <v>#N/A</v>
      </c>
      <c r="W970" s="40" t="str">
        <f t="shared" si="94"/>
        <v>//</v>
      </c>
    </row>
    <row r="971" spans="5:23" ht="15.6" x14ac:dyDescent="0.75">
      <c r="E971" s="1">
        <f t="shared" si="95"/>
        <v>0</v>
      </c>
      <c r="F971" s="4" t="e">
        <f>INDEX(Classes!G$4:G$50,MATCH(Students!H971,Classes!H$4:H$50,0))</f>
        <v>#N/A</v>
      </c>
      <c r="G971" s="3" t="s">
        <v>16</v>
      </c>
      <c r="J971" s="1"/>
      <c r="K971" s="1"/>
      <c r="L971" s="43"/>
      <c r="M971" s="21"/>
      <c r="R971" s="1"/>
      <c r="S971" s="1">
        <f t="shared" si="92"/>
        <v>0</v>
      </c>
      <c r="T971" t="str">
        <f t="shared" si="93"/>
        <v/>
      </c>
      <c r="U971" s="3">
        <f t="shared" si="90"/>
        <v>0</v>
      </c>
      <c r="V971" s="3" t="e">
        <f t="shared" si="91"/>
        <v>#N/A</v>
      </c>
      <c r="W971" s="40" t="str">
        <f t="shared" si="94"/>
        <v>//</v>
      </c>
    </row>
    <row r="972" spans="5:23" ht="15.6" x14ac:dyDescent="0.75">
      <c r="E972" s="1">
        <f t="shared" si="95"/>
        <v>0</v>
      </c>
      <c r="F972" s="4" t="e">
        <f>INDEX(Classes!G$4:G$50,MATCH(Students!H972,Classes!H$4:H$50,0))</f>
        <v>#N/A</v>
      </c>
      <c r="G972" s="3" t="s">
        <v>16</v>
      </c>
      <c r="J972" s="1"/>
      <c r="K972" s="1"/>
      <c r="L972" s="43"/>
      <c r="M972" s="21"/>
      <c r="R972" s="1"/>
      <c r="S972" s="1">
        <f t="shared" si="92"/>
        <v>0</v>
      </c>
      <c r="T972" t="str">
        <f t="shared" si="93"/>
        <v/>
      </c>
      <c r="U972" s="3">
        <f t="shared" si="90"/>
        <v>0</v>
      </c>
      <c r="V972" s="3" t="e">
        <f t="shared" si="91"/>
        <v>#N/A</v>
      </c>
      <c r="W972" s="40" t="str">
        <f t="shared" si="94"/>
        <v>//</v>
      </c>
    </row>
    <row r="973" spans="5:23" ht="15.6" x14ac:dyDescent="0.75">
      <c r="E973" s="1">
        <f t="shared" si="95"/>
        <v>0</v>
      </c>
      <c r="F973" s="4" t="e">
        <f>INDEX(Classes!G$4:G$50,MATCH(Students!H973,Classes!H$4:H$50,0))</f>
        <v>#N/A</v>
      </c>
      <c r="G973" s="3" t="s">
        <v>16</v>
      </c>
      <c r="J973" s="1"/>
      <c r="K973" s="1"/>
      <c r="L973" s="43"/>
      <c r="M973" s="21"/>
      <c r="R973" s="1"/>
      <c r="S973" s="1">
        <f t="shared" si="92"/>
        <v>0</v>
      </c>
      <c r="T973" t="str">
        <f t="shared" si="93"/>
        <v/>
      </c>
      <c r="U973" s="3">
        <f t="shared" si="90"/>
        <v>0</v>
      </c>
      <c r="V973" s="3" t="e">
        <f t="shared" si="91"/>
        <v>#N/A</v>
      </c>
      <c r="W973" s="40" t="str">
        <f t="shared" si="94"/>
        <v>//</v>
      </c>
    </row>
    <row r="974" spans="5:23" ht="15.6" x14ac:dyDescent="0.75">
      <c r="E974" s="1">
        <f t="shared" si="95"/>
        <v>0</v>
      </c>
      <c r="F974" s="4" t="e">
        <f>INDEX(Classes!G$4:G$50,MATCH(Students!H974,Classes!H$4:H$50,0))</f>
        <v>#N/A</v>
      </c>
      <c r="G974" s="3" t="s">
        <v>16</v>
      </c>
      <c r="J974" s="1"/>
      <c r="K974" s="1"/>
      <c r="L974" s="43"/>
      <c r="M974" s="21"/>
      <c r="R974" s="1"/>
      <c r="S974" s="1">
        <f t="shared" si="92"/>
        <v>0</v>
      </c>
      <c r="T974" t="str">
        <f t="shared" si="93"/>
        <v/>
      </c>
      <c r="U974" s="3">
        <f t="shared" si="90"/>
        <v>0</v>
      </c>
      <c r="V974" s="3" t="e">
        <f t="shared" si="91"/>
        <v>#N/A</v>
      </c>
      <c r="W974" s="40" t="str">
        <f t="shared" si="94"/>
        <v>//</v>
      </c>
    </row>
    <row r="975" spans="5:23" ht="15.6" x14ac:dyDescent="0.75">
      <c r="E975" s="1">
        <f t="shared" si="95"/>
        <v>0</v>
      </c>
      <c r="F975" s="4" t="e">
        <f>INDEX(Classes!G$4:G$50,MATCH(Students!H975,Classes!H$4:H$50,0))</f>
        <v>#N/A</v>
      </c>
      <c r="G975" s="3" t="s">
        <v>16</v>
      </c>
      <c r="J975" s="1"/>
      <c r="K975" s="1"/>
      <c r="L975" s="43"/>
      <c r="M975" s="21"/>
      <c r="R975" s="1"/>
      <c r="S975" s="1">
        <f t="shared" si="92"/>
        <v>0</v>
      </c>
      <c r="T975" t="str">
        <f t="shared" si="93"/>
        <v/>
      </c>
      <c r="U975" s="3">
        <f t="shared" si="90"/>
        <v>0</v>
      </c>
      <c r="V975" s="3" t="e">
        <f t="shared" si="91"/>
        <v>#N/A</v>
      </c>
      <c r="W975" s="40" t="str">
        <f t="shared" si="94"/>
        <v>//</v>
      </c>
    </row>
    <row r="976" spans="5:23" ht="15.6" x14ac:dyDescent="0.75">
      <c r="E976" s="1">
        <f t="shared" si="95"/>
        <v>0</v>
      </c>
      <c r="F976" s="4" t="e">
        <f>INDEX(Classes!G$4:G$50,MATCH(Students!H976,Classes!H$4:H$50,0))</f>
        <v>#N/A</v>
      </c>
      <c r="G976" s="3" t="s">
        <v>16</v>
      </c>
      <c r="J976" s="1"/>
      <c r="K976" s="1"/>
      <c r="L976" s="43"/>
      <c r="M976" s="21"/>
      <c r="R976" s="1"/>
      <c r="S976" s="1">
        <f t="shared" si="92"/>
        <v>0</v>
      </c>
      <c r="T976" t="str">
        <f t="shared" si="93"/>
        <v/>
      </c>
      <c r="U976" s="3">
        <f t="shared" si="90"/>
        <v>0</v>
      </c>
      <c r="V976" s="3" t="e">
        <f t="shared" si="91"/>
        <v>#N/A</v>
      </c>
      <c r="W976" s="40" t="str">
        <f t="shared" si="94"/>
        <v>//</v>
      </c>
    </row>
    <row r="977" spans="5:23" ht="15.6" x14ac:dyDescent="0.75">
      <c r="E977" s="1">
        <f t="shared" si="95"/>
        <v>0</v>
      </c>
      <c r="F977" s="4" t="e">
        <f>INDEX(Classes!G$4:G$50,MATCH(Students!H977,Classes!H$4:H$50,0))</f>
        <v>#N/A</v>
      </c>
      <c r="G977" s="3" t="s">
        <v>16</v>
      </c>
      <c r="J977" s="1"/>
      <c r="K977" s="1"/>
      <c r="L977" s="43"/>
      <c r="M977" s="21"/>
      <c r="R977" s="1"/>
      <c r="S977" s="1">
        <f t="shared" si="92"/>
        <v>0</v>
      </c>
      <c r="T977" t="str">
        <f t="shared" si="93"/>
        <v/>
      </c>
      <c r="U977" s="3">
        <f t="shared" si="90"/>
        <v>0</v>
      </c>
      <c r="V977" s="3" t="e">
        <f t="shared" si="91"/>
        <v>#N/A</v>
      </c>
      <c r="W977" s="40" t="str">
        <f t="shared" si="94"/>
        <v>//</v>
      </c>
    </row>
    <row r="978" spans="5:23" ht="15.6" x14ac:dyDescent="0.75">
      <c r="E978" s="1">
        <f t="shared" si="95"/>
        <v>0</v>
      </c>
      <c r="F978" s="4" t="e">
        <f>INDEX(Classes!G$4:G$50,MATCH(Students!H978,Classes!H$4:H$50,0))</f>
        <v>#N/A</v>
      </c>
      <c r="G978" s="3" t="s">
        <v>16</v>
      </c>
      <c r="J978" s="1"/>
      <c r="K978" s="1"/>
      <c r="L978" s="43"/>
      <c r="M978" s="21"/>
      <c r="R978" s="1"/>
      <c r="S978" s="1">
        <f t="shared" si="92"/>
        <v>0</v>
      </c>
      <c r="T978" t="str">
        <f t="shared" si="93"/>
        <v/>
      </c>
      <c r="U978" s="3">
        <f t="shared" si="90"/>
        <v>0</v>
      </c>
      <c r="V978" s="3" t="e">
        <f t="shared" si="91"/>
        <v>#N/A</v>
      </c>
      <c r="W978" s="40" t="str">
        <f t="shared" si="94"/>
        <v>//</v>
      </c>
    </row>
    <row r="979" spans="5:23" ht="15.6" x14ac:dyDescent="0.75">
      <c r="E979" s="1">
        <f t="shared" si="95"/>
        <v>0</v>
      </c>
      <c r="F979" s="4" t="e">
        <f>INDEX(Classes!G$4:G$50,MATCH(Students!H979,Classes!H$4:H$50,0))</f>
        <v>#N/A</v>
      </c>
      <c r="G979" s="3" t="s">
        <v>16</v>
      </c>
      <c r="J979" s="1"/>
      <c r="K979" s="1"/>
      <c r="L979" s="43"/>
      <c r="M979" s="21"/>
      <c r="R979" s="1"/>
      <c r="S979" s="1">
        <f t="shared" si="92"/>
        <v>0</v>
      </c>
      <c r="T979" t="str">
        <f t="shared" si="93"/>
        <v/>
      </c>
      <c r="U979" s="3">
        <f t="shared" si="90"/>
        <v>0</v>
      </c>
      <c r="V979" s="3" t="e">
        <f t="shared" si="91"/>
        <v>#N/A</v>
      </c>
      <c r="W979" s="40" t="str">
        <f t="shared" si="94"/>
        <v>//</v>
      </c>
    </row>
    <row r="980" spans="5:23" ht="15.6" x14ac:dyDescent="0.75">
      <c r="E980" s="1">
        <f t="shared" si="95"/>
        <v>0</v>
      </c>
      <c r="F980" s="4" t="e">
        <f>INDEX(Classes!G$4:G$50,MATCH(Students!H980,Classes!H$4:H$50,0))</f>
        <v>#N/A</v>
      </c>
      <c r="G980" s="3" t="s">
        <v>16</v>
      </c>
      <c r="J980" s="1"/>
      <c r="K980" s="1"/>
      <c r="L980" s="43"/>
      <c r="M980" s="21"/>
      <c r="R980" s="1"/>
      <c r="S980" s="1">
        <f t="shared" si="92"/>
        <v>0</v>
      </c>
      <c r="T980" t="str">
        <f t="shared" si="93"/>
        <v/>
      </c>
      <c r="U980" s="3">
        <f t="shared" si="90"/>
        <v>0</v>
      </c>
      <c r="V980" s="3" t="e">
        <f t="shared" si="91"/>
        <v>#N/A</v>
      </c>
      <c r="W980" s="40" t="str">
        <f t="shared" si="94"/>
        <v>//</v>
      </c>
    </row>
    <row r="981" spans="5:23" ht="15.6" x14ac:dyDescent="0.75">
      <c r="E981" s="1">
        <f t="shared" si="95"/>
        <v>0</v>
      </c>
      <c r="F981" s="4" t="e">
        <f>INDEX(Classes!G$4:G$50,MATCH(Students!H981,Classes!H$4:H$50,0))</f>
        <v>#N/A</v>
      </c>
      <c r="G981" s="3" t="s">
        <v>16</v>
      </c>
      <c r="J981" s="1"/>
      <c r="K981" s="1"/>
      <c r="L981" s="43"/>
      <c r="M981" s="21"/>
      <c r="R981" s="1"/>
      <c r="S981" s="1">
        <f t="shared" si="92"/>
        <v>0</v>
      </c>
      <c r="T981" t="str">
        <f t="shared" si="93"/>
        <v/>
      </c>
      <c r="U981" s="3">
        <f t="shared" si="90"/>
        <v>0</v>
      </c>
      <c r="V981" s="3" t="e">
        <f t="shared" si="91"/>
        <v>#N/A</v>
      </c>
      <c r="W981" s="40" t="str">
        <f t="shared" si="94"/>
        <v>//</v>
      </c>
    </row>
    <row r="982" spans="5:23" ht="15.6" x14ac:dyDescent="0.75">
      <c r="E982" s="1">
        <f t="shared" si="95"/>
        <v>0</v>
      </c>
      <c r="F982" s="4" t="e">
        <f>INDEX(Classes!G$4:G$50,MATCH(Students!H982,Classes!H$4:H$50,0))</f>
        <v>#N/A</v>
      </c>
      <c r="G982" s="3" t="s">
        <v>16</v>
      </c>
      <c r="J982" s="1"/>
      <c r="K982" s="1"/>
      <c r="L982" s="43"/>
      <c r="M982" s="21"/>
      <c r="R982" s="1"/>
      <c r="S982" s="1">
        <f t="shared" si="92"/>
        <v>0</v>
      </c>
      <c r="T982" t="str">
        <f t="shared" si="93"/>
        <v/>
      </c>
      <c r="U982" s="3">
        <f t="shared" si="90"/>
        <v>0</v>
      </c>
      <c r="V982" s="3" t="e">
        <f t="shared" si="91"/>
        <v>#N/A</v>
      </c>
      <c r="W982" s="40" t="str">
        <f t="shared" si="94"/>
        <v>//</v>
      </c>
    </row>
    <row r="983" spans="5:23" ht="15.6" x14ac:dyDescent="0.75">
      <c r="E983" s="1">
        <f t="shared" si="95"/>
        <v>0</v>
      </c>
      <c r="F983" s="4" t="e">
        <f>INDEX(Classes!G$4:G$50,MATCH(Students!H983,Classes!H$4:H$50,0))</f>
        <v>#N/A</v>
      </c>
      <c r="G983" s="3" t="s">
        <v>16</v>
      </c>
      <c r="J983" s="1"/>
      <c r="K983" s="1"/>
      <c r="L983" s="43"/>
      <c r="M983" s="21"/>
      <c r="R983" s="1"/>
      <c r="S983" s="1">
        <f t="shared" si="92"/>
        <v>0</v>
      </c>
      <c r="T983" t="str">
        <f t="shared" si="93"/>
        <v/>
      </c>
      <c r="U983" s="3">
        <f t="shared" si="90"/>
        <v>0</v>
      </c>
      <c r="V983" s="3" t="e">
        <f t="shared" si="91"/>
        <v>#N/A</v>
      </c>
      <c r="W983" s="40" t="str">
        <f t="shared" si="94"/>
        <v>//</v>
      </c>
    </row>
    <row r="984" spans="5:23" ht="15.6" x14ac:dyDescent="0.75">
      <c r="E984" s="1">
        <f t="shared" si="95"/>
        <v>0</v>
      </c>
      <c r="F984" s="4" t="e">
        <f>INDEX(Classes!G$4:G$50,MATCH(Students!H984,Classes!H$4:H$50,0))</f>
        <v>#N/A</v>
      </c>
      <c r="G984" s="3" t="s">
        <v>16</v>
      </c>
      <c r="J984" s="1"/>
      <c r="K984" s="1"/>
      <c r="L984" s="43"/>
      <c r="M984" s="21"/>
      <c r="R984" s="1"/>
      <c r="S984" s="1">
        <f t="shared" si="92"/>
        <v>0</v>
      </c>
      <c r="T984" t="str">
        <f t="shared" si="93"/>
        <v/>
      </c>
      <c r="U984" s="3">
        <f t="shared" si="90"/>
        <v>0</v>
      </c>
      <c r="V984" s="3" t="e">
        <f t="shared" si="91"/>
        <v>#N/A</v>
      </c>
      <c r="W984" s="40" t="str">
        <f t="shared" si="94"/>
        <v>//</v>
      </c>
    </row>
    <row r="985" spans="5:23" ht="15.6" x14ac:dyDescent="0.75">
      <c r="E985" s="1">
        <f t="shared" si="95"/>
        <v>0</v>
      </c>
      <c r="F985" s="4" t="e">
        <f>INDEX(Classes!G$4:G$50,MATCH(Students!H985,Classes!H$4:H$50,0))</f>
        <v>#N/A</v>
      </c>
      <c r="G985" s="3" t="s">
        <v>16</v>
      </c>
      <c r="J985" s="1"/>
      <c r="K985" s="1"/>
      <c r="L985" s="43"/>
      <c r="M985" s="21"/>
      <c r="R985" s="1"/>
      <c r="S985" s="1">
        <f t="shared" si="92"/>
        <v>0</v>
      </c>
      <c r="T985" t="str">
        <f t="shared" si="93"/>
        <v/>
      </c>
      <c r="U985" s="3">
        <f t="shared" si="90"/>
        <v>0</v>
      </c>
      <c r="V985" s="3" t="e">
        <f t="shared" si="91"/>
        <v>#N/A</v>
      </c>
      <c r="W985" s="40" t="str">
        <f t="shared" si="94"/>
        <v>//</v>
      </c>
    </row>
    <row r="986" spans="5:23" ht="15.6" x14ac:dyDescent="0.75">
      <c r="E986" s="1">
        <f t="shared" si="95"/>
        <v>0</v>
      </c>
      <c r="F986" s="4" t="e">
        <f>INDEX(Classes!G$4:G$50,MATCH(Students!H986,Classes!H$4:H$50,0))</f>
        <v>#N/A</v>
      </c>
      <c r="G986" s="3" t="s">
        <v>16</v>
      </c>
      <c r="J986" s="1"/>
      <c r="K986" s="1"/>
      <c r="L986" s="43"/>
      <c r="M986" s="21"/>
      <c r="R986" s="1"/>
      <c r="S986" s="1">
        <f t="shared" si="92"/>
        <v>0</v>
      </c>
      <c r="T986" t="str">
        <f t="shared" si="93"/>
        <v/>
      </c>
      <c r="U986" s="3">
        <f t="shared" si="90"/>
        <v>0</v>
      </c>
      <c r="V986" s="3" t="e">
        <f t="shared" si="91"/>
        <v>#N/A</v>
      </c>
      <c r="W986" s="40" t="str">
        <f t="shared" si="94"/>
        <v>//</v>
      </c>
    </row>
    <row r="987" spans="5:23" ht="15.6" x14ac:dyDescent="0.75">
      <c r="E987" s="1">
        <f t="shared" si="95"/>
        <v>0</v>
      </c>
      <c r="F987" s="4" t="e">
        <f>INDEX(Classes!G$4:G$50,MATCH(Students!H987,Classes!H$4:H$50,0))</f>
        <v>#N/A</v>
      </c>
      <c r="G987" s="3" t="s">
        <v>16</v>
      </c>
      <c r="J987" s="1"/>
      <c r="K987" s="1"/>
      <c r="L987" s="43"/>
      <c r="M987" s="21"/>
      <c r="R987" s="1"/>
      <c r="S987" s="1">
        <f t="shared" si="92"/>
        <v>0</v>
      </c>
      <c r="T987" t="str">
        <f t="shared" si="93"/>
        <v/>
      </c>
      <c r="U987" s="3">
        <f t="shared" si="90"/>
        <v>0</v>
      </c>
      <c r="V987" s="3" t="e">
        <f t="shared" si="91"/>
        <v>#N/A</v>
      </c>
      <c r="W987" s="40" t="str">
        <f t="shared" si="94"/>
        <v>//</v>
      </c>
    </row>
    <row r="988" spans="5:23" ht="15.6" x14ac:dyDescent="0.75">
      <c r="E988" s="1">
        <f t="shared" si="95"/>
        <v>0</v>
      </c>
      <c r="F988" s="4" t="e">
        <f>INDEX(Classes!G$4:G$50,MATCH(Students!H988,Classes!H$4:H$50,0))</f>
        <v>#N/A</v>
      </c>
      <c r="G988" s="3" t="s">
        <v>16</v>
      </c>
      <c r="J988" s="1"/>
      <c r="K988" s="1"/>
      <c r="L988" s="43"/>
      <c r="M988" s="21"/>
      <c r="R988" s="1"/>
      <c r="S988" s="1">
        <f t="shared" si="92"/>
        <v>0</v>
      </c>
      <c r="T988" t="str">
        <f t="shared" si="93"/>
        <v/>
      </c>
      <c r="U988" s="3">
        <f t="shared" si="90"/>
        <v>0</v>
      </c>
      <c r="V988" s="3" t="e">
        <f t="shared" si="91"/>
        <v>#N/A</v>
      </c>
      <c r="W988" s="40" t="str">
        <f t="shared" si="94"/>
        <v>//</v>
      </c>
    </row>
    <row r="989" spans="5:23" ht="15.6" x14ac:dyDescent="0.75">
      <c r="E989" s="1">
        <f t="shared" si="95"/>
        <v>0</v>
      </c>
      <c r="F989" s="4" t="e">
        <f>INDEX(Classes!G$4:G$50,MATCH(Students!H989,Classes!H$4:H$50,0))</f>
        <v>#N/A</v>
      </c>
      <c r="G989" s="3" t="s">
        <v>16</v>
      </c>
      <c r="J989" s="1"/>
      <c r="K989" s="1"/>
      <c r="L989" s="43"/>
      <c r="M989" s="21"/>
      <c r="R989" s="1"/>
      <c r="S989" s="1">
        <f t="shared" si="92"/>
        <v>0</v>
      </c>
      <c r="T989" t="str">
        <f t="shared" si="93"/>
        <v/>
      </c>
      <c r="U989" s="3">
        <f t="shared" si="90"/>
        <v>0</v>
      </c>
      <c r="V989" s="3" t="e">
        <f t="shared" si="91"/>
        <v>#N/A</v>
      </c>
      <c r="W989" s="40" t="str">
        <f t="shared" si="94"/>
        <v>//</v>
      </c>
    </row>
    <row r="990" spans="5:23" ht="15.6" x14ac:dyDescent="0.75">
      <c r="E990" s="1">
        <f t="shared" si="95"/>
        <v>0</v>
      </c>
      <c r="F990" s="4" t="e">
        <f>INDEX(Classes!G$4:G$50,MATCH(Students!H990,Classes!H$4:H$50,0))</f>
        <v>#N/A</v>
      </c>
      <c r="G990" s="3" t="s">
        <v>16</v>
      </c>
      <c r="J990" s="1"/>
      <c r="K990" s="1"/>
      <c r="L990" s="43"/>
      <c r="M990" s="21"/>
      <c r="R990" s="1"/>
      <c r="S990" s="1">
        <f t="shared" si="92"/>
        <v>0</v>
      </c>
      <c r="T990" t="str">
        <f t="shared" si="93"/>
        <v/>
      </c>
      <c r="U990" s="3">
        <f t="shared" si="90"/>
        <v>0</v>
      </c>
      <c r="V990" s="3" t="e">
        <f t="shared" si="91"/>
        <v>#N/A</v>
      </c>
      <c r="W990" s="40" t="str">
        <f t="shared" si="94"/>
        <v>//</v>
      </c>
    </row>
    <row r="991" spans="5:23" ht="15.6" x14ac:dyDescent="0.75">
      <c r="E991" s="1">
        <f t="shared" si="95"/>
        <v>0</v>
      </c>
      <c r="F991" s="4" t="e">
        <f>INDEX(Classes!G$4:G$50,MATCH(Students!H991,Classes!H$4:H$50,0))</f>
        <v>#N/A</v>
      </c>
      <c r="G991" s="3" t="s">
        <v>16</v>
      </c>
      <c r="J991" s="1"/>
      <c r="K991" s="1"/>
      <c r="L991" s="43"/>
      <c r="M991" s="21"/>
      <c r="R991" s="1"/>
      <c r="S991" s="1">
        <f t="shared" si="92"/>
        <v>0</v>
      </c>
      <c r="T991" t="str">
        <f t="shared" si="93"/>
        <v/>
      </c>
      <c r="U991" s="3">
        <f t="shared" si="90"/>
        <v>0</v>
      </c>
      <c r="V991" s="3" t="e">
        <f t="shared" si="91"/>
        <v>#N/A</v>
      </c>
      <c r="W991" s="40" t="str">
        <f t="shared" si="94"/>
        <v>//</v>
      </c>
    </row>
    <row r="992" spans="5:23" ht="15.6" x14ac:dyDescent="0.75">
      <c r="E992" s="1">
        <f t="shared" si="95"/>
        <v>0</v>
      </c>
      <c r="F992" s="4" t="e">
        <f>INDEX(Classes!G$4:G$50,MATCH(Students!H992,Classes!H$4:H$50,0))</f>
        <v>#N/A</v>
      </c>
      <c r="G992" s="3" t="s">
        <v>16</v>
      </c>
      <c r="J992" s="1"/>
      <c r="K992" s="1"/>
      <c r="L992" s="43"/>
      <c r="M992" s="21"/>
      <c r="R992" s="1"/>
      <c r="S992" s="1">
        <f t="shared" si="92"/>
        <v>0</v>
      </c>
      <c r="T992" t="str">
        <f t="shared" si="93"/>
        <v/>
      </c>
      <c r="U992" s="3">
        <f t="shared" si="90"/>
        <v>0</v>
      </c>
      <c r="V992" s="3" t="e">
        <f t="shared" si="91"/>
        <v>#N/A</v>
      </c>
      <c r="W992" s="40" t="str">
        <f t="shared" si="94"/>
        <v>//</v>
      </c>
    </row>
    <row r="993" spans="5:23" ht="15.6" x14ac:dyDescent="0.75">
      <c r="E993" s="1">
        <f t="shared" si="95"/>
        <v>0</v>
      </c>
      <c r="F993" s="4" t="e">
        <f>INDEX(Classes!G$4:G$50,MATCH(Students!H993,Classes!H$4:H$50,0))</f>
        <v>#N/A</v>
      </c>
      <c r="G993" s="3" t="s">
        <v>16</v>
      </c>
      <c r="J993" s="1"/>
      <c r="K993" s="1"/>
      <c r="L993" s="43"/>
      <c r="M993" s="21"/>
      <c r="R993" s="1"/>
      <c r="S993" s="1">
        <f t="shared" si="92"/>
        <v>0</v>
      </c>
      <c r="T993" t="str">
        <f t="shared" si="93"/>
        <v/>
      </c>
      <c r="U993" s="3">
        <f t="shared" si="90"/>
        <v>0</v>
      </c>
      <c r="V993" s="3" t="e">
        <f t="shared" si="91"/>
        <v>#N/A</v>
      </c>
      <c r="W993" s="40" t="str">
        <f t="shared" si="94"/>
        <v>//</v>
      </c>
    </row>
    <row r="994" spans="5:23" ht="15.6" x14ac:dyDescent="0.75">
      <c r="E994" s="1">
        <f t="shared" si="95"/>
        <v>0</v>
      </c>
      <c r="F994" s="4" t="e">
        <f>INDEX(Classes!G$4:G$50,MATCH(Students!H994,Classes!H$4:H$50,0))</f>
        <v>#N/A</v>
      </c>
      <c r="G994" s="3" t="s">
        <v>16</v>
      </c>
      <c r="J994" s="1"/>
      <c r="K994" s="1"/>
      <c r="L994" s="43"/>
      <c r="M994" s="21"/>
      <c r="R994" s="1"/>
      <c r="S994" s="1">
        <f t="shared" si="92"/>
        <v>0</v>
      </c>
      <c r="T994" t="str">
        <f t="shared" si="93"/>
        <v/>
      </c>
      <c r="U994" s="3">
        <f t="shared" si="90"/>
        <v>0</v>
      </c>
      <c r="V994" s="3" t="e">
        <f t="shared" si="91"/>
        <v>#N/A</v>
      </c>
      <c r="W994" s="40" t="str">
        <f t="shared" si="94"/>
        <v>//</v>
      </c>
    </row>
    <row r="995" spans="5:23" ht="15.6" x14ac:dyDescent="0.75">
      <c r="E995" s="1">
        <f t="shared" si="95"/>
        <v>0</v>
      </c>
      <c r="F995" s="4" t="e">
        <f>INDEX(Classes!G$4:G$50,MATCH(Students!H995,Classes!H$4:H$50,0))</f>
        <v>#N/A</v>
      </c>
      <c r="G995" s="3" t="s">
        <v>16</v>
      </c>
      <c r="J995" s="1"/>
      <c r="K995" s="1"/>
      <c r="L995" s="43"/>
      <c r="M995" s="21"/>
      <c r="R995" s="1"/>
      <c r="S995" s="1">
        <f t="shared" si="92"/>
        <v>0</v>
      </c>
      <c r="T995" t="str">
        <f t="shared" si="93"/>
        <v/>
      </c>
      <c r="U995" s="3">
        <f t="shared" si="90"/>
        <v>0</v>
      </c>
      <c r="V995" s="3" t="e">
        <f t="shared" si="91"/>
        <v>#N/A</v>
      </c>
      <c r="W995" s="40" t="str">
        <f t="shared" si="94"/>
        <v>//</v>
      </c>
    </row>
    <row r="996" spans="5:23" ht="15.6" x14ac:dyDescent="0.75">
      <c r="E996" s="1">
        <f t="shared" si="95"/>
        <v>0</v>
      </c>
      <c r="F996" s="4" t="e">
        <f>INDEX(Classes!G$4:G$50,MATCH(Students!H996,Classes!H$4:H$50,0))</f>
        <v>#N/A</v>
      </c>
      <c r="G996" s="3" t="s">
        <v>16</v>
      </c>
      <c r="J996" s="1"/>
      <c r="K996" s="1"/>
      <c r="L996" s="43"/>
      <c r="M996" s="21"/>
      <c r="R996" s="1"/>
      <c r="S996" s="1">
        <f t="shared" si="92"/>
        <v>0</v>
      </c>
      <c r="T996" t="str">
        <f t="shared" si="93"/>
        <v/>
      </c>
      <c r="U996" s="3">
        <f t="shared" si="90"/>
        <v>0</v>
      </c>
      <c r="V996" s="3" t="e">
        <f t="shared" si="91"/>
        <v>#N/A</v>
      </c>
      <c r="W996" s="40" t="str">
        <f t="shared" si="94"/>
        <v>//</v>
      </c>
    </row>
    <row r="997" spans="5:23" ht="15.6" x14ac:dyDescent="0.75">
      <c r="E997" s="1">
        <f t="shared" si="95"/>
        <v>0</v>
      </c>
      <c r="F997" s="4" t="e">
        <f>INDEX(Classes!G$4:G$50,MATCH(Students!H997,Classes!H$4:H$50,0))</f>
        <v>#N/A</v>
      </c>
      <c r="G997" s="3" t="s">
        <v>16</v>
      </c>
      <c r="J997" s="1"/>
      <c r="K997" s="1"/>
      <c r="L997" s="43"/>
      <c r="M997" s="21"/>
      <c r="R997" s="1"/>
      <c r="S997" s="1">
        <f t="shared" si="92"/>
        <v>0</v>
      </c>
      <c r="T997" t="str">
        <f t="shared" si="93"/>
        <v/>
      </c>
      <c r="U997" s="3">
        <f t="shared" si="90"/>
        <v>0</v>
      </c>
      <c r="V997" s="3" t="e">
        <f t="shared" si="91"/>
        <v>#N/A</v>
      </c>
      <c r="W997" s="40" t="str">
        <f t="shared" si="94"/>
        <v>//</v>
      </c>
    </row>
    <row r="998" spans="5:23" ht="15.6" x14ac:dyDescent="0.75">
      <c r="E998" s="1">
        <f t="shared" si="95"/>
        <v>0</v>
      </c>
      <c r="F998" s="4" t="e">
        <f>INDEX(Classes!G$4:G$50,MATCH(Students!H998,Classes!H$4:H$50,0))</f>
        <v>#N/A</v>
      </c>
      <c r="G998" s="3" t="s">
        <v>16</v>
      </c>
      <c r="J998" s="1"/>
      <c r="K998" s="1"/>
      <c r="L998" s="43"/>
      <c r="M998" s="21"/>
      <c r="R998" s="1"/>
      <c r="S998" s="1">
        <f t="shared" si="92"/>
        <v>0</v>
      </c>
      <c r="T998" t="str">
        <f t="shared" si="93"/>
        <v/>
      </c>
      <c r="U998" s="3">
        <f t="shared" si="90"/>
        <v>0</v>
      </c>
      <c r="V998" s="3" t="e">
        <f t="shared" si="91"/>
        <v>#N/A</v>
      </c>
      <c r="W998" s="40" t="str">
        <f t="shared" si="94"/>
        <v>//</v>
      </c>
    </row>
    <row r="999" spans="5:23" ht="15.6" x14ac:dyDescent="0.75">
      <c r="E999" s="1">
        <f t="shared" si="95"/>
        <v>0</v>
      </c>
      <c r="F999" s="4" t="e">
        <f>INDEX(Classes!G$4:G$50,MATCH(Students!H999,Classes!H$4:H$50,0))</f>
        <v>#N/A</v>
      </c>
      <c r="G999" s="3" t="s">
        <v>16</v>
      </c>
      <c r="J999" s="1"/>
      <c r="K999" s="1"/>
      <c r="L999" s="43"/>
      <c r="M999" s="21"/>
      <c r="R999" s="1"/>
      <c r="S999" s="1">
        <f t="shared" si="92"/>
        <v>0</v>
      </c>
      <c r="T999" t="str">
        <f t="shared" si="93"/>
        <v/>
      </c>
      <c r="U999" s="3">
        <f t="shared" si="90"/>
        <v>0</v>
      </c>
      <c r="V999" s="3" t="e">
        <f t="shared" si="91"/>
        <v>#N/A</v>
      </c>
      <c r="W999" s="40" t="str">
        <f t="shared" si="94"/>
        <v>//</v>
      </c>
    </row>
    <row r="1000" spans="5:23" x14ac:dyDescent="0.55000000000000004">
      <c r="J1000" s="1"/>
      <c r="K1000" s="1"/>
    </row>
  </sheetData>
  <sheetProtection algorithmName="SHA-512" hashValue="qIf+DDJw0ksOsXGLcH6qP+BZCcdqzfNOghrfyWb+KOw0xUeaaoO3zjhATMNip2z0Zt1+BSfEsTAu/c3hhl4X4w==" saltValue="bfU43WfeU5kyDAz3dTCMVA==" spinCount="100000" sheet="1" objects="1" scenarios="1"/>
  <protectedRanges>
    <protectedRange sqref="H4:T999" name="H thru T"/>
  </protectedRanges>
  <phoneticPr fontId="2" type="noConversion"/>
  <dataValidations count="8">
    <dataValidation type="list" allowBlank="1" showInputMessage="1" showErrorMessage="1" sqref="V1000:W1048576" xr:uid="{BE32D5C1-8EE7-4736-BE99-89A4849D020E}">
      <formula1>"13,1,2,3,4,5,6,7,8,9,10,11,12"</formula1>
    </dataValidation>
    <dataValidation type="list" allowBlank="1" showInputMessage="1" showErrorMessage="1" sqref="N999:N1048576 W1000:W1048576 V999:V1048576 M1000:M1048576 O1000:Q1048576" xr:uid="{7D4DCDE8-91EC-491A-9822-AF7071A8233B}">
      <formula1>"Y,N"</formula1>
    </dataValidation>
    <dataValidation type="list" allowBlank="1" showInputMessage="1" showErrorMessage="1" sqref="U1000:U1048576 N3:N1048576" xr:uid="{0C7CF311-A5B3-4E4D-8813-B1B0F571044A}">
      <formula1>",M,F"</formula1>
    </dataValidation>
    <dataValidation type="list" allowBlank="1" showInputMessage="1" showErrorMessage="1" sqref="M3:M999" xr:uid="{DF113819-C5A4-43AB-ADC6-5147057AB1EA}">
      <formula1>$X$3:$X$20</formula1>
    </dataValidation>
    <dataValidation type="list" allowBlank="1" showInputMessage="1" showErrorMessage="1" sqref="N3:N999" xr:uid="{C634DA55-848B-4373-AFDC-108F3102EA7B}">
      <formula1>"M,F"</formula1>
    </dataValidation>
    <dataValidation type="list" allowBlank="1" showInputMessage="1" showErrorMessage="1" sqref="N3:N998 V3:V998 O3:Q999" xr:uid="{96E196AD-A835-48FF-B0FB-FEB4D4D72C8C}">
      <formula1>"Y"</formula1>
    </dataValidation>
    <dataValidation type="list" allowBlank="1" showInputMessage="1" showErrorMessage="1" sqref="I1000:I1048576 G1000:G1048576" xr:uid="{E4179C87-329C-41B4-8227-CCDB0E8D352E}">
      <formula1>"Admin,Teacher,Student"</formula1>
    </dataValidation>
    <dataValidation type="textLength" errorStyle="warning" operator="equal" allowBlank="1" showInputMessage="1" showErrorMessage="1" errorTitle="Invalid Date Format" error="Format must be DD/MM/YYY. 2 digit day, 2 digit month and 4 digit year." sqref="L4:M999" xr:uid="{DD037A3F-DBC9-4514-AF13-E66FDAE3E9BF}">
      <formula1>10</formula1>
    </dataValidation>
  </dataValidations>
  <hyperlinks>
    <hyperlink ref="T3" r:id="rId1" display="RI@2022" xr:uid="{55BB73A0-531E-4980-B48E-86086F393E1A}"/>
  </hyperlinks>
  <pageMargins left="0.7" right="0.7" top="0.75" bottom="0.75" header="0.3" footer="0.3"/>
  <pageSetup orientation="portrait" horizontalDpi="1200" verticalDpi="120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C3BD66C-C9BE-497B-8E73-DE87A357301F}">
          <x14:formula1>
            <xm:f>Classes!$H$4:$H$50</xm:f>
          </x14:formula1>
          <xm:sqref>H4</xm:sqref>
        </x14:dataValidation>
        <x14:dataValidation type="list" allowBlank="1" showInputMessage="1" showErrorMessage="1" xr:uid="{9B759C5B-A75C-4CAC-BAA4-D1051D976756}">
          <x14:formula1>
            <xm:f>OFFSET(Classes!$J$4,0,0,COUNTIFS(Classes!$J$3:T$50,"&lt;&gt;"))</xm:f>
          </x14:formula1>
          <xm:sqref>H5:H999</xm:sqref>
        </x14:dataValidation>
        <x14:dataValidation type="list" allowBlank="1" showInputMessage="1" showErrorMessage="1" xr:uid="{07964456-837B-4064-A595-9142443D376A}">
          <x14:formula1>
            <xm:f>OFFSET(Classes!$J$3,0,0,COUNTIFS(Classes!$J$3:T$50,"&lt;&gt;"))</xm:f>
          </x14:formula1>
          <xm:sqref>H3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8A35-918C-47CA-9D95-AD7DCB1DA61A}">
  <sheetPr>
    <tabColor theme="8"/>
  </sheetPr>
  <dimension ref="A1:Q152"/>
  <sheetViews>
    <sheetView topLeftCell="F1" workbookViewId="0">
      <pane ySplit="1" topLeftCell="A2" activePane="bottomLeft" state="frozen"/>
      <selection activeCell="E1" sqref="E1"/>
      <selection pane="bottomLeft" activeCell="F5" sqref="F5"/>
    </sheetView>
  </sheetViews>
  <sheetFormatPr defaultColWidth="8.83984375" defaultRowHeight="14.4" x14ac:dyDescent="0.55000000000000004"/>
  <cols>
    <col min="1" max="4" width="11" hidden="1" customWidth="1"/>
    <col min="5" max="5" width="18.15625" hidden="1" customWidth="1"/>
    <col min="6" max="6" width="15.68359375" customWidth="1"/>
    <col min="7" max="7" width="17.68359375" style="4" customWidth="1"/>
    <col min="8" max="8" width="30.83984375" customWidth="1"/>
    <col min="9" max="9" width="23.3125" style="1" customWidth="1"/>
    <col min="10" max="10" width="18.3125" customWidth="1"/>
    <col min="11" max="11" width="18.68359375" customWidth="1"/>
    <col min="12" max="13" width="22.47265625" customWidth="1"/>
    <col min="14" max="14" width="25.47265625" hidden="1" customWidth="1"/>
    <col min="15" max="15" width="15.68359375" style="3" hidden="1" customWidth="1"/>
    <col min="16" max="16" width="15.15625" hidden="1" customWidth="1"/>
    <col min="17" max="17" width="13.15625" style="19" hidden="1" customWidth="1"/>
  </cols>
  <sheetData>
    <row r="1" spans="1:17" s="5" customFormat="1" ht="42" customHeight="1" x14ac:dyDescent="0.55000000000000004">
      <c r="A1" s="34" t="s">
        <v>69</v>
      </c>
      <c r="B1" s="34" t="s">
        <v>70</v>
      </c>
      <c r="C1" s="34" t="s">
        <v>71</v>
      </c>
      <c r="D1" s="34" t="s">
        <v>72</v>
      </c>
      <c r="E1" s="34" t="s">
        <v>68</v>
      </c>
      <c r="F1" s="30" t="s">
        <v>22</v>
      </c>
      <c r="G1" s="34" t="s">
        <v>67</v>
      </c>
      <c r="H1" s="29" t="s">
        <v>46</v>
      </c>
      <c r="I1" s="31" t="s">
        <v>60</v>
      </c>
      <c r="J1" s="29" t="s">
        <v>48</v>
      </c>
      <c r="K1" s="29" t="s">
        <v>49</v>
      </c>
      <c r="L1" s="29" t="s">
        <v>53</v>
      </c>
      <c r="M1" s="29" t="s">
        <v>52</v>
      </c>
      <c r="N1" s="44" t="s">
        <v>51</v>
      </c>
      <c r="O1" s="36" t="s">
        <v>50</v>
      </c>
      <c r="P1" s="36" t="s">
        <v>23</v>
      </c>
      <c r="Q1" s="37" t="s">
        <v>5</v>
      </c>
    </row>
    <row r="2" spans="1:17" s="5" customFormat="1" ht="33" customHeight="1" x14ac:dyDescent="0.55000000000000004">
      <c r="A2" s="28" t="s">
        <v>73</v>
      </c>
      <c r="B2" s="28" t="s">
        <v>73</v>
      </c>
      <c r="C2" s="28" t="s">
        <v>73</v>
      </c>
      <c r="D2" s="28" t="s">
        <v>73</v>
      </c>
      <c r="E2" s="34" t="s">
        <v>74</v>
      </c>
      <c r="F2" s="29" t="s">
        <v>93</v>
      </c>
      <c r="G2" s="34" t="s">
        <v>101</v>
      </c>
      <c r="H2" s="29" t="s">
        <v>65</v>
      </c>
      <c r="I2" s="31" t="s">
        <v>61</v>
      </c>
      <c r="J2" s="29" t="s">
        <v>56</v>
      </c>
      <c r="K2" s="29" t="s">
        <v>56</v>
      </c>
      <c r="L2" s="29" t="s">
        <v>59</v>
      </c>
      <c r="M2" s="29" t="s">
        <v>59</v>
      </c>
      <c r="N2" s="44" t="s">
        <v>43</v>
      </c>
      <c r="O2" s="36" t="s">
        <v>62</v>
      </c>
      <c r="P2" s="36" t="s">
        <v>62</v>
      </c>
      <c r="Q2" s="37" t="s">
        <v>62</v>
      </c>
    </row>
    <row r="3" spans="1:17" s="9" customFormat="1" x14ac:dyDescent="0.55000000000000004">
      <c r="E3" s="10" t="s">
        <v>80</v>
      </c>
      <c r="F3" s="12" t="s">
        <v>10</v>
      </c>
      <c r="G3" s="10" t="s">
        <v>97</v>
      </c>
      <c r="H3" s="9" t="s">
        <v>98</v>
      </c>
      <c r="I3" s="9" t="s">
        <v>13</v>
      </c>
      <c r="J3" s="9" t="s">
        <v>11</v>
      </c>
      <c r="K3" s="9" t="s">
        <v>12</v>
      </c>
      <c r="L3" s="9" t="s">
        <v>13</v>
      </c>
      <c r="M3" s="14" t="s">
        <v>14</v>
      </c>
      <c r="N3" s="9" t="str">
        <f t="shared" ref="N3:N67" si="0">I3</f>
        <v>gmcbride@eeschool.com</v>
      </c>
      <c r="O3" s="12"/>
      <c r="P3" s="16"/>
      <c r="Q3" s="12"/>
    </row>
    <row r="4" spans="1:17" s="9" customFormat="1" x14ac:dyDescent="0.55000000000000004">
      <c r="E4" s="10"/>
      <c r="F4" s="12" t="s">
        <v>102</v>
      </c>
      <c r="G4" s="10" t="s">
        <v>97</v>
      </c>
      <c r="I4" s="9" t="s">
        <v>105</v>
      </c>
      <c r="J4" s="9" t="s">
        <v>103</v>
      </c>
      <c r="K4" s="9" t="s">
        <v>104</v>
      </c>
      <c r="L4" s="9" t="s">
        <v>105</v>
      </c>
      <c r="M4" s="14" t="s">
        <v>106</v>
      </c>
      <c r="O4" s="12"/>
      <c r="P4" s="16"/>
      <c r="Q4" s="12"/>
    </row>
    <row r="5" spans="1:17" s="9" customFormat="1" x14ac:dyDescent="0.55000000000000004">
      <c r="A5"/>
      <c r="B5"/>
      <c r="C5"/>
      <c r="D5"/>
      <c r="E5" s="1">
        <f>Classes!F4</f>
        <v>0</v>
      </c>
      <c r="F5" s="23"/>
      <c r="G5" s="4"/>
      <c r="H5"/>
      <c r="I5" s="1"/>
      <c r="J5" s="1"/>
      <c r="K5" s="1"/>
      <c r="L5" s="1">
        <f t="shared" ref="L5:L68" si="1">I5</f>
        <v>0</v>
      </c>
      <c r="M5" t="b">
        <f t="shared" ref="M5:M68" si="2">IF(LEN(I5)&gt;0,LEFT(J5,1)&amp;K5)</f>
        <v>0</v>
      </c>
      <c r="N5" s="38">
        <f t="shared" si="0"/>
        <v>0</v>
      </c>
      <c r="O5" s="3"/>
      <c r="P5" s="17"/>
      <c r="Q5" s="3"/>
    </row>
    <row r="6" spans="1:17" s="9" customFormat="1" x14ac:dyDescent="0.55000000000000004">
      <c r="A6"/>
      <c r="B6"/>
      <c r="C6"/>
      <c r="D6"/>
      <c r="E6" s="1">
        <f>E5</f>
        <v>0</v>
      </c>
      <c r="F6" s="23"/>
      <c r="G6" s="4"/>
      <c r="H6"/>
      <c r="I6" s="1"/>
      <c r="J6" s="1"/>
      <c r="K6" s="1"/>
      <c r="L6" s="1">
        <f t="shared" si="1"/>
        <v>0</v>
      </c>
      <c r="M6" t="b">
        <f t="shared" si="2"/>
        <v>0</v>
      </c>
      <c r="N6" s="38">
        <f t="shared" si="0"/>
        <v>0</v>
      </c>
      <c r="O6" s="3"/>
      <c r="P6" s="17"/>
      <c r="Q6" s="3"/>
    </row>
    <row r="7" spans="1:17" x14ac:dyDescent="0.55000000000000004">
      <c r="E7" s="1">
        <f t="shared" ref="E7:E22" si="3">E6</f>
        <v>0</v>
      </c>
      <c r="F7" s="23"/>
      <c r="J7" s="1"/>
      <c r="K7" s="1"/>
      <c r="L7" s="1">
        <f t="shared" si="1"/>
        <v>0</v>
      </c>
      <c r="M7" t="b">
        <f t="shared" si="2"/>
        <v>0</v>
      </c>
      <c r="N7" s="38">
        <f t="shared" si="0"/>
        <v>0</v>
      </c>
      <c r="P7" s="17"/>
      <c r="Q7" s="3"/>
    </row>
    <row r="8" spans="1:17" x14ac:dyDescent="0.55000000000000004">
      <c r="E8" s="1">
        <f t="shared" si="3"/>
        <v>0</v>
      </c>
      <c r="F8" s="23"/>
      <c r="J8" s="1"/>
      <c r="K8" s="1"/>
      <c r="L8" s="1">
        <f t="shared" si="1"/>
        <v>0</v>
      </c>
      <c r="M8" t="b">
        <f t="shared" si="2"/>
        <v>0</v>
      </c>
      <c r="N8" s="38">
        <f t="shared" si="0"/>
        <v>0</v>
      </c>
      <c r="P8" s="17"/>
      <c r="Q8" s="3"/>
    </row>
    <row r="9" spans="1:17" x14ac:dyDescent="0.55000000000000004">
      <c r="E9" s="1">
        <f t="shared" si="3"/>
        <v>0</v>
      </c>
      <c r="F9" s="23"/>
      <c r="J9" s="1"/>
      <c r="K9" s="1"/>
      <c r="L9" s="1">
        <f t="shared" si="1"/>
        <v>0</v>
      </c>
      <c r="M9" t="b">
        <f t="shared" si="2"/>
        <v>0</v>
      </c>
      <c r="N9" s="38">
        <f t="shared" si="0"/>
        <v>0</v>
      </c>
      <c r="P9" s="17"/>
      <c r="Q9" s="3"/>
    </row>
    <row r="10" spans="1:17" x14ac:dyDescent="0.55000000000000004">
      <c r="E10" s="1">
        <f t="shared" si="3"/>
        <v>0</v>
      </c>
      <c r="F10" s="23"/>
      <c r="J10" s="1"/>
      <c r="K10" s="1"/>
      <c r="L10" s="1">
        <f t="shared" si="1"/>
        <v>0</v>
      </c>
      <c r="M10" t="b">
        <f t="shared" si="2"/>
        <v>0</v>
      </c>
      <c r="N10" s="38">
        <f t="shared" si="0"/>
        <v>0</v>
      </c>
      <c r="P10" s="17"/>
      <c r="Q10" s="3"/>
    </row>
    <row r="11" spans="1:17" x14ac:dyDescent="0.55000000000000004">
      <c r="E11" s="1">
        <f t="shared" si="3"/>
        <v>0</v>
      </c>
      <c r="F11" s="23"/>
      <c r="J11" s="1"/>
      <c r="K11" s="1"/>
      <c r="L11" s="1">
        <f t="shared" si="1"/>
        <v>0</v>
      </c>
      <c r="M11" t="b">
        <f t="shared" si="2"/>
        <v>0</v>
      </c>
      <c r="N11" s="38">
        <f t="shared" si="0"/>
        <v>0</v>
      </c>
      <c r="P11" s="17"/>
      <c r="Q11" s="3"/>
    </row>
    <row r="12" spans="1:17" x14ac:dyDescent="0.55000000000000004">
      <c r="E12" s="1">
        <f t="shared" si="3"/>
        <v>0</v>
      </c>
      <c r="F12" s="23"/>
      <c r="J12" s="1"/>
      <c r="K12" s="1"/>
      <c r="L12" s="1">
        <f t="shared" si="1"/>
        <v>0</v>
      </c>
      <c r="M12" t="b">
        <f t="shared" si="2"/>
        <v>0</v>
      </c>
      <c r="N12" s="38">
        <f t="shared" si="0"/>
        <v>0</v>
      </c>
      <c r="P12" s="17"/>
      <c r="Q12" s="3"/>
    </row>
    <row r="13" spans="1:17" x14ac:dyDescent="0.55000000000000004">
      <c r="E13" s="1">
        <f t="shared" si="3"/>
        <v>0</v>
      </c>
      <c r="F13" s="23"/>
      <c r="J13" s="1"/>
      <c r="K13" s="1"/>
      <c r="L13" s="1">
        <f t="shared" si="1"/>
        <v>0</v>
      </c>
      <c r="M13" t="b">
        <f t="shared" si="2"/>
        <v>0</v>
      </c>
      <c r="N13" s="38">
        <f t="shared" si="0"/>
        <v>0</v>
      </c>
      <c r="P13" s="17"/>
      <c r="Q13" s="3"/>
    </row>
    <row r="14" spans="1:17" x14ac:dyDescent="0.55000000000000004">
      <c r="E14" s="1">
        <f t="shared" si="3"/>
        <v>0</v>
      </c>
      <c r="F14" s="23"/>
      <c r="J14" s="1"/>
      <c r="K14" s="1"/>
      <c r="L14" s="1">
        <f t="shared" si="1"/>
        <v>0</v>
      </c>
      <c r="M14" t="b">
        <f t="shared" si="2"/>
        <v>0</v>
      </c>
      <c r="N14" s="38">
        <f t="shared" si="0"/>
        <v>0</v>
      </c>
      <c r="P14" s="17"/>
      <c r="Q14" s="3"/>
    </row>
    <row r="15" spans="1:17" x14ac:dyDescent="0.55000000000000004">
      <c r="E15" s="1">
        <f t="shared" si="3"/>
        <v>0</v>
      </c>
      <c r="F15" s="23"/>
      <c r="J15" s="1"/>
      <c r="K15" s="1"/>
      <c r="L15" s="1">
        <f t="shared" si="1"/>
        <v>0</v>
      </c>
      <c r="M15" t="b">
        <f t="shared" si="2"/>
        <v>0</v>
      </c>
      <c r="N15" s="38">
        <f t="shared" si="0"/>
        <v>0</v>
      </c>
      <c r="P15" s="17"/>
      <c r="Q15" s="3"/>
    </row>
    <row r="16" spans="1:17" x14ac:dyDescent="0.55000000000000004">
      <c r="E16" s="1">
        <f t="shared" si="3"/>
        <v>0</v>
      </c>
      <c r="F16" s="23"/>
      <c r="J16" s="1"/>
      <c r="K16" s="1"/>
      <c r="L16" s="1">
        <f t="shared" si="1"/>
        <v>0</v>
      </c>
      <c r="M16" t="b">
        <f t="shared" si="2"/>
        <v>0</v>
      </c>
      <c r="N16" s="38">
        <f t="shared" si="0"/>
        <v>0</v>
      </c>
      <c r="P16" s="17"/>
      <c r="Q16" s="3"/>
    </row>
    <row r="17" spans="5:17" x14ac:dyDescent="0.55000000000000004">
      <c r="E17" s="1">
        <f t="shared" si="3"/>
        <v>0</v>
      </c>
      <c r="F17" s="23"/>
      <c r="J17" s="1"/>
      <c r="K17" s="1"/>
      <c r="L17" s="1">
        <f t="shared" si="1"/>
        <v>0</v>
      </c>
      <c r="M17" t="b">
        <f t="shared" si="2"/>
        <v>0</v>
      </c>
      <c r="N17" s="38">
        <f t="shared" si="0"/>
        <v>0</v>
      </c>
      <c r="P17" s="17"/>
      <c r="Q17" s="3"/>
    </row>
    <row r="18" spans="5:17" x14ac:dyDescent="0.55000000000000004">
      <c r="E18" s="1">
        <f t="shared" si="3"/>
        <v>0</v>
      </c>
      <c r="F18" s="23"/>
      <c r="J18" s="1"/>
      <c r="K18" s="1"/>
      <c r="L18" s="1">
        <f t="shared" si="1"/>
        <v>0</v>
      </c>
      <c r="M18" t="b">
        <f t="shared" si="2"/>
        <v>0</v>
      </c>
      <c r="N18" s="38">
        <f t="shared" si="0"/>
        <v>0</v>
      </c>
      <c r="P18" s="17"/>
      <c r="Q18" s="3"/>
    </row>
    <row r="19" spans="5:17" x14ac:dyDescent="0.55000000000000004">
      <c r="E19" s="1">
        <f t="shared" si="3"/>
        <v>0</v>
      </c>
      <c r="F19" s="23"/>
      <c r="J19" s="1"/>
      <c r="K19" s="1"/>
      <c r="L19" s="1">
        <f t="shared" si="1"/>
        <v>0</v>
      </c>
      <c r="M19" t="b">
        <f t="shared" si="2"/>
        <v>0</v>
      </c>
      <c r="N19" s="38">
        <f t="shared" si="0"/>
        <v>0</v>
      </c>
      <c r="P19" s="17"/>
      <c r="Q19" s="3"/>
    </row>
    <row r="20" spans="5:17" x14ac:dyDescent="0.55000000000000004">
      <c r="E20" s="1">
        <f t="shared" si="3"/>
        <v>0</v>
      </c>
      <c r="F20" s="23"/>
      <c r="J20" s="1"/>
      <c r="K20" s="1"/>
      <c r="L20" s="1">
        <f t="shared" si="1"/>
        <v>0</v>
      </c>
      <c r="M20" t="b">
        <f t="shared" si="2"/>
        <v>0</v>
      </c>
      <c r="N20" s="38">
        <f t="shared" si="0"/>
        <v>0</v>
      </c>
      <c r="P20" s="17"/>
      <c r="Q20" s="3"/>
    </row>
    <row r="21" spans="5:17" x14ac:dyDescent="0.55000000000000004">
      <c r="E21" s="1">
        <f t="shared" si="3"/>
        <v>0</v>
      </c>
      <c r="F21" s="23"/>
      <c r="J21" s="1"/>
      <c r="K21" s="1"/>
      <c r="L21" s="1">
        <f t="shared" si="1"/>
        <v>0</v>
      </c>
      <c r="M21" t="b">
        <f t="shared" si="2"/>
        <v>0</v>
      </c>
      <c r="N21" s="38">
        <f t="shared" si="0"/>
        <v>0</v>
      </c>
      <c r="P21" s="17"/>
      <c r="Q21" s="3"/>
    </row>
    <row r="22" spans="5:17" x14ac:dyDescent="0.55000000000000004">
      <c r="E22" s="1">
        <f t="shared" si="3"/>
        <v>0</v>
      </c>
      <c r="F22" s="23"/>
      <c r="J22" s="1"/>
      <c r="K22" s="1"/>
      <c r="L22" s="1">
        <f t="shared" si="1"/>
        <v>0</v>
      </c>
      <c r="M22" t="b">
        <f t="shared" si="2"/>
        <v>0</v>
      </c>
      <c r="N22" s="38">
        <f t="shared" si="0"/>
        <v>0</v>
      </c>
      <c r="P22" s="17"/>
      <c r="Q22" s="3"/>
    </row>
    <row r="23" spans="5:17" x14ac:dyDescent="0.55000000000000004">
      <c r="E23" s="1">
        <f t="shared" ref="E23:E38" si="4">E22</f>
        <v>0</v>
      </c>
      <c r="F23" s="23"/>
      <c r="J23" s="1"/>
      <c r="K23" s="1"/>
      <c r="L23" s="1">
        <f t="shared" si="1"/>
        <v>0</v>
      </c>
      <c r="M23" t="b">
        <f t="shared" si="2"/>
        <v>0</v>
      </c>
      <c r="N23" s="38">
        <f t="shared" si="0"/>
        <v>0</v>
      </c>
      <c r="P23" s="17"/>
      <c r="Q23" s="3"/>
    </row>
    <row r="24" spans="5:17" x14ac:dyDescent="0.55000000000000004">
      <c r="E24" s="1">
        <f t="shared" si="4"/>
        <v>0</v>
      </c>
      <c r="F24" s="23"/>
      <c r="J24" s="1"/>
      <c r="K24" s="1"/>
      <c r="L24" s="1">
        <f t="shared" si="1"/>
        <v>0</v>
      </c>
      <c r="M24" t="b">
        <f t="shared" si="2"/>
        <v>0</v>
      </c>
      <c r="N24" s="38">
        <f t="shared" si="0"/>
        <v>0</v>
      </c>
      <c r="P24" s="17"/>
      <c r="Q24" s="3"/>
    </row>
    <row r="25" spans="5:17" x14ac:dyDescent="0.55000000000000004">
      <c r="E25" s="1">
        <f t="shared" si="4"/>
        <v>0</v>
      </c>
      <c r="F25" s="23"/>
      <c r="J25" s="1"/>
      <c r="K25" s="1"/>
      <c r="L25" s="1">
        <f t="shared" si="1"/>
        <v>0</v>
      </c>
      <c r="M25" t="b">
        <f t="shared" si="2"/>
        <v>0</v>
      </c>
      <c r="N25" s="38">
        <f t="shared" si="0"/>
        <v>0</v>
      </c>
      <c r="P25" s="17"/>
      <c r="Q25" s="3"/>
    </row>
    <row r="26" spans="5:17" x14ac:dyDescent="0.55000000000000004">
      <c r="E26" s="1">
        <f t="shared" si="4"/>
        <v>0</v>
      </c>
      <c r="F26" s="23"/>
      <c r="J26" s="1"/>
      <c r="K26" s="1"/>
      <c r="L26" s="1">
        <f t="shared" si="1"/>
        <v>0</v>
      </c>
      <c r="M26" t="b">
        <f t="shared" si="2"/>
        <v>0</v>
      </c>
      <c r="N26" s="38">
        <f t="shared" si="0"/>
        <v>0</v>
      </c>
      <c r="P26" s="17"/>
      <c r="Q26" s="3"/>
    </row>
    <row r="27" spans="5:17" x14ac:dyDescent="0.55000000000000004">
      <c r="E27" s="1">
        <f t="shared" si="4"/>
        <v>0</v>
      </c>
      <c r="F27" s="23"/>
      <c r="J27" s="1"/>
      <c r="K27" s="1"/>
      <c r="L27" s="1">
        <f t="shared" si="1"/>
        <v>0</v>
      </c>
      <c r="M27" t="b">
        <f t="shared" si="2"/>
        <v>0</v>
      </c>
      <c r="N27" s="38">
        <f t="shared" si="0"/>
        <v>0</v>
      </c>
      <c r="P27" s="17"/>
      <c r="Q27" s="3"/>
    </row>
    <row r="28" spans="5:17" x14ac:dyDescent="0.55000000000000004">
      <c r="E28" s="1">
        <f t="shared" si="4"/>
        <v>0</v>
      </c>
      <c r="F28" s="23"/>
      <c r="J28" s="1"/>
      <c r="K28" s="1"/>
      <c r="L28" s="1">
        <f t="shared" si="1"/>
        <v>0</v>
      </c>
      <c r="M28" t="b">
        <f t="shared" si="2"/>
        <v>0</v>
      </c>
      <c r="N28" s="38">
        <f t="shared" si="0"/>
        <v>0</v>
      </c>
      <c r="P28" s="17"/>
      <c r="Q28" s="3"/>
    </row>
    <row r="29" spans="5:17" x14ac:dyDescent="0.55000000000000004">
      <c r="E29" s="1">
        <f t="shared" si="4"/>
        <v>0</v>
      </c>
      <c r="F29" s="23"/>
      <c r="J29" s="1"/>
      <c r="K29" s="1"/>
      <c r="L29" s="1">
        <f t="shared" si="1"/>
        <v>0</v>
      </c>
      <c r="M29" t="b">
        <f t="shared" si="2"/>
        <v>0</v>
      </c>
      <c r="N29" s="38">
        <f t="shared" si="0"/>
        <v>0</v>
      </c>
      <c r="P29" s="17"/>
      <c r="Q29" s="3"/>
    </row>
    <row r="30" spans="5:17" x14ac:dyDescent="0.55000000000000004">
      <c r="E30" s="1">
        <f t="shared" si="4"/>
        <v>0</v>
      </c>
      <c r="F30" s="23"/>
      <c r="J30" s="1"/>
      <c r="K30" s="1"/>
      <c r="L30" s="1">
        <f t="shared" si="1"/>
        <v>0</v>
      </c>
      <c r="M30" t="b">
        <f t="shared" si="2"/>
        <v>0</v>
      </c>
      <c r="N30" s="38">
        <f t="shared" si="0"/>
        <v>0</v>
      </c>
      <c r="P30" s="17"/>
      <c r="Q30" s="3"/>
    </row>
    <row r="31" spans="5:17" x14ac:dyDescent="0.55000000000000004">
      <c r="E31" s="1">
        <f t="shared" si="4"/>
        <v>0</v>
      </c>
      <c r="F31" s="23"/>
      <c r="J31" s="1"/>
      <c r="K31" s="1"/>
      <c r="L31" s="1">
        <f t="shared" si="1"/>
        <v>0</v>
      </c>
      <c r="M31" t="b">
        <f t="shared" si="2"/>
        <v>0</v>
      </c>
      <c r="N31" s="38">
        <f t="shared" si="0"/>
        <v>0</v>
      </c>
      <c r="P31" s="17"/>
      <c r="Q31" s="3"/>
    </row>
    <row r="32" spans="5:17" x14ac:dyDescent="0.55000000000000004">
      <c r="E32" s="1">
        <f t="shared" si="4"/>
        <v>0</v>
      </c>
      <c r="F32" s="23"/>
      <c r="J32" s="1"/>
      <c r="K32" s="1"/>
      <c r="L32" s="1">
        <f t="shared" si="1"/>
        <v>0</v>
      </c>
      <c r="M32" t="b">
        <f t="shared" si="2"/>
        <v>0</v>
      </c>
      <c r="N32" s="38">
        <f t="shared" si="0"/>
        <v>0</v>
      </c>
      <c r="P32" s="17"/>
      <c r="Q32" s="3"/>
    </row>
    <row r="33" spans="5:17" x14ac:dyDescent="0.55000000000000004">
      <c r="E33" s="1">
        <f t="shared" si="4"/>
        <v>0</v>
      </c>
      <c r="F33" s="23"/>
      <c r="J33" s="1"/>
      <c r="K33" s="1"/>
      <c r="L33" s="1">
        <f t="shared" si="1"/>
        <v>0</v>
      </c>
      <c r="M33" t="b">
        <f t="shared" si="2"/>
        <v>0</v>
      </c>
      <c r="N33" s="38">
        <f t="shared" si="0"/>
        <v>0</v>
      </c>
      <c r="P33" s="17"/>
      <c r="Q33" s="3"/>
    </row>
    <row r="34" spans="5:17" x14ac:dyDescent="0.55000000000000004">
      <c r="E34" s="1">
        <f t="shared" si="4"/>
        <v>0</v>
      </c>
      <c r="F34" s="23"/>
      <c r="J34" s="1"/>
      <c r="K34" s="1"/>
      <c r="L34" s="1">
        <f t="shared" si="1"/>
        <v>0</v>
      </c>
      <c r="M34" t="b">
        <f t="shared" si="2"/>
        <v>0</v>
      </c>
      <c r="N34" s="38">
        <f t="shared" si="0"/>
        <v>0</v>
      </c>
      <c r="P34" s="17"/>
      <c r="Q34" s="3"/>
    </row>
    <row r="35" spans="5:17" x14ac:dyDescent="0.55000000000000004">
      <c r="E35" s="1">
        <f t="shared" si="4"/>
        <v>0</v>
      </c>
      <c r="F35" s="23"/>
      <c r="J35" s="1"/>
      <c r="K35" s="1"/>
      <c r="L35" s="1">
        <f t="shared" si="1"/>
        <v>0</v>
      </c>
      <c r="M35" t="b">
        <f t="shared" si="2"/>
        <v>0</v>
      </c>
      <c r="N35" s="38">
        <f t="shared" si="0"/>
        <v>0</v>
      </c>
      <c r="P35" s="17"/>
      <c r="Q35" s="3"/>
    </row>
    <row r="36" spans="5:17" x14ac:dyDescent="0.55000000000000004">
      <c r="E36" s="1">
        <f t="shared" si="4"/>
        <v>0</v>
      </c>
      <c r="F36" s="23"/>
      <c r="J36" s="1"/>
      <c r="K36" s="1"/>
      <c r="L36" s="1">
        <f t="shared" si="1"/>
        <v>0</v>
      </c>
      <c r="M36" t="b">
        <f t="shared" si="2"/>
        <v>0</v>
      </c>
      <c r="N36" s="38">
        <f t="shared" si="0"/>
        <v>0</v>
      </c>
      <c r="P36" s="17"/>
      <c r="Q36" s="3"/>
    </row>
    <row r="37" spans="5:17" x14ac:dyDescent="0.55000000000000004">
      <c r="E37" s="1">
        <f t="shared" si="4"/>
        <v>0</v>
      </c>
      <c r="F37" s="23"/>
      <c r="J37" s="1"/>
      <c r="K37" s="1"/>
      <c r="L37" s="1">
        <f t="shared" si="1"/>
        <v>0</v>
      </c>
      <c r="M37" t="b">
        <f t="shared" si="2"/>
        <v>0</v>
      </c>
      <c r="N37" s="38">
        <f t="shared" si="0"/>
        <v>0</v>
      </c>
      <c r="P37" s="17"/>
      <c r="Q37" s="3"/>
    </row>
    <row r="38" spans="5:17" x14ac:dyDescent="0.55000000000000004">
      <c r="E38" s="1">
        <f t="shared" si="4"/>
        <v>0</v>
      </c>
      <c r="F38" s="23"/>
      <c r="J38" s="1"/>
      <c r="K38" s="1"/>
      <c r="L38" s="1">
        <f t="shared" si="1"/>
        <v>0</v>
      </c>
      <c r="M38" t="b">
        <f t="shared" si="2"/>
        <v>0</v>
      </c>
      <c r="N38" s="38">
        <f t="shared" si="0"/>
        <v>0</v>
      </c>
      <c r="P38" s="17"/>
      <c r="Q38" s="3"/>
    </row>
    <row r="39" spans="5:17" x14ac:dyDescent="0.55000000000000004">
      <c r="E39" s="1">
        <f t="shared" ref="E39:E54" si="5">E38</f>
        <v>0</v>
      </c>
      <c r="F39" s="23"/>
      <c r="J39" s="1"/>
      <c r="K39" s="1"/>
      <c r="L39" s="1">
        <f t="shared" si="1"/>
        <v>0</v>
      </c>
      <c r="M39" t="b">
        <f t="shared" si="2"/>
        <v>0</v>
      </c>
      <c r="N39" s="38">
        <f t="shared" si="0"/>
        <v>0</v>
      </c>
      <c r="P39" s="17"/>
      <c r="Q39" s="3"/>
    </row>
    <row r="40" spans="5:17" x14ac:dyDescent="0.55000000000000004">
      <c r="E40" s="1">
        <f t="shared" si="5"/>
        <v>0</v>
      </c>
      <c r="F40" s="23"/>
      <c r="J40" s="1"/>
      <c r="K40" s="1"/>
      <c r="L40" s="1">
        <f t="shared" si="1"/>
        <v>0</v>
      </c>
      <c r="M40" t="b">
        <f t="shared" si="2"/>
        <v>0</v>
      </c>
      <c r="N40" s="38">
        <f t="shared" si="0"/>
        <v>0</v>
      </c>
      <c r="P40" s="17"/>
      <c r="Q40" s="3"/>
    </row>
    <row r="41" spans="5:17" x14ac:dyDescent="0.55000000000000004">
      <c r="E41" s="1">
        <f t="shared" si="5"/>
        <v>0</v>
      </c>
      <c r="F41" s="23"/>
      <c r="J41" s="1"/>
      <c r="K41" s="1"/>
      <c r="L41" s="1">
        <f t="shared" si="1"/>
        <v>0</v>
      </c>
      <c r="M41" t="b">
        <f t="shared" si="2"/>
        <v>0</v>
      </c>
      <c r="N41" s="38">
        <f t="shared" si="0"/>
        <v>0</v>
      </c>
      <c r="P41" s="17"/>
      <c r="Q41" s="3"/>
    </row>
    <row r="42" spans="5:17" x14ac:dyDescent="0.55000000000000004">
      <c r="E42" s="1">
        <f t="shared" si="5"/>
        <v>0</v>
      </c>
      <c r="F42" s="23"/>
      <c r="J42" s="1"/>
      <c r="K42" s="1"/>
      <c r="L42" s="1">
        <f t="shared" si="1"/>
        <v>0</v>
      </c>
      <c r="M42" t="b">
        <f t="shared" si="2"/>
        <v>0</v>
      </c>
      <c r="N42" s="38">
        <f t="shared" si="0"/>
        <v>0</v>
      </c>
      <c r="P42" s="17"/>
      <c r="Q42" s="3"/>
    </row>
    <row r="43" spans="5:17" x14ac:dyDescent="0.55000000000000004">
      <c r="E43" s="1">
        <f t="shared" si="5"/>
        <v>0</v>
      </c>
      <c r="F43" s="23"/>
      <c r="J43" s="1"/>
      <c r="K43" s="1"/>
      <c r="L43" s="1">
        <f t="shared" si="1"/>
        <v>0</v>
      </c>
      <c r="M43" t="b">
        <f t="shared" si="2"/>
        <v>0</v>
      </c>
      <c r="N43" s="38">
        <f t="shared" si="0"/>
        <v>0</v>
      </c>
      <c r="P43" s="17"/>
      <c r="Q43" s="3"/>
    </row>
    <row r="44" spans="5:17" x14ac:dyDescent="0.55000000000000004">
      <c r="E44" s="1">
        <f t="shared" si="5"/>
        <v>0</v>
      </c>
      <c r="F44" s="23"/>
      <c r="J44" s="1"/>
      <c r="K44" s="1"/>
      <c r="L44" s="1">
        <f t="shared" si="1"/>
        <v>0</v>
      </c>
      <c r="M44" t="b">
        <f t="shared" si="2"/>
        <v>0</v>
      </c>
      <c r="N44" s="38">
        <f t="shared" si="0"/>
        <v>0</v>
      </c>
      <c r="P44" s="17"/>
      <c r="Q44" s="3"/>
    </row>
    <row r="45" spans="5:17" x14ac:dyDescent="0.55000000000000004">
      <c r="E45" s="1">
        <f t="shared" si="5"/>
        <v>0</v>
      </c>
      <c r="F45" s="23"/>
      <c r="J45" s="1"/>
      <c r="K45" s="1"/>
      <c r="L45" s="1">
        <f t="shared" si="1"/>
        <v>0</v>
      </c>
      <c r="M45" t="b">
        <f t="shared" si="2"/>
        <v>0</v>
      </c>
      <c r="N45" s="38">
        <f t="shared" si="0"/>
        <v>0</v>
      </c>
      <c r="P45" s="17"/>
      <c r="Q45" s="3"/>
    </row>
    <row r="46" spans="5:17" x14ac:dyDescent="0.55000000000000004">
      <c r="E46" s="1">
        <f t="shared" si="5"/>
        <v>0</v>
      </c>
      <c r="F46" s="23"/>
      <c r="J46" s="1"/>
      <c r="K46" s="1"/>
      <c r="L46" s="1">
        <f t="shared" si="1"/>
        <v>0</v>
      </c>
      <c r="M46" t="b">
        <f t="shared" si="2"/>
        <v>0</v>
      </c>
      <c r="N46" s="38">
        <f t="shared" si="0"/>
        <v>0</v>
      </c>
      <c r="P46" s="17"/>
      <c r="Q46" s="3"/>
    </row>
    <row r="47" spans="5:17" x14ac:dyDescent="0.55000000000000004">
      <c r="E47" s="1">
        <f t="shared" si="5"/>
        <v>0</v>
      </c>
      <c r="F47" s="23"/>
      <c r="J47" s="1"/>
      <c r="K47" s="1"/>
      <c r="L47" s="1">
        <f t="shared" si="1"/>
        <v>0</v>
      </c>
      <c r="M47" t="b">
        <f t="shared" si="2"/>
        <v>0</v>
      </c>
      <c r="N47" s="38">
        <f t="shared" si="0"/>
        <v>0</v>
      </c>
      <c r="P47" s="17"/>
      <c r="Q47" s="3"/>
    </row>
    <row r="48" spans="5:17" x14ac:dyDescent="0.55000000000000004">
      <c r="E48" s="1">
        <f t="shared" si="5"/>
        <v>0</v>
      </c>
      <c r="F48" s="23"/>
      <c r="J48" s="1"/>
      <c r="K48" s="1"/>
      <c r="L48" s="1">
        <f t="shared" si="1"/>
        <v>0</v>
      </c>
      <c r="M48" t="b">
        <f t="shared" si="2"/>
        <v>0</v>
      </c>
      <c r="N48" s="38">
        <f t="shared" si="0"/>
        <v>0</v>
      </c>
      <c r="P48" s="17"/>
      <c r="Q48" s="3"/>
    </row>
    <row r="49" spans="5:17" x14ac:dyDescent="0.55000000000000004">
      <c r="E49" s="1">
        <f t="shared" si="5"/>
        <v>0</v>
      </c>
      <c r="F49" s="23"/>
      <c r="J49" s="1"/>
      <c r="K49" s="1"/>
      <c r="L49" s="1">
        <f t="shared" si="1"/>
        <v>0</v>
      </c>
      <c r="M49" t="b">
        <f t="shared" si="2"/>
        <v>0</v>
      </c>
      <c r="N49" s="38">
        <f t="shared" si="0"/>
        <v>0</v>
      </c>
      <c r="P49" s="17"/>
      <c r="Q49" s="3"/>
    </row>
    <row r="50" spans="5:17" x14ac:dyDescent="0.55000000000000004">
      <c r="E50" s="1">
        <f t="shared" si="5"/>
        <v>0</v>
      </c>
      <c r="F50" s="23"/>
      <c r="J50" s="1"/>
      <c r="K50" s="1"/>
      <c r="L50" s="1">
        <f t="shared" si="1"/>
        <v>0</v>
      </c>
      <c r="M50" t="b">
        <f t="shared" si="2"/>
        <v>0</v>
      </c>
      <c r="N50" s="38">
        <f t="shared" si="0"/>
        <v>0</v>
      </c>
      <c r="P50" s="17"/>
      <c r="Q50" s="3"/>
    </row>
    <row r="51" spans="5:17" x14ac:dyDescent="0.55000000000000004">
      <c r="E51" s="1">
        <f t="shared" si="5"/>
        <v>0</v>
      </c>
      <c r="F51" s="23"/>
      <c r="J51" s="1"/>
      <c r="K51" s="1"/>
      <c r="L51" s="1">
        <f t="shared" si="1"/>
        <v>0</v>
      </c>
      <c r="M51" t="b">
        <f t="shared" si="2"/>
        <v>0</v>
      </c>
      <c r="N51" s="38">
        <f t="shared" si="0"/>
        <v>0</v>
      </c>
      <c r="P51" s="17"/>
      <c r="Q51" s="3"/>
    </row>
    <row r="52" spans="5:17" x14ac:dyDescent="0.55000000000000004">
      <c r="E52" s="1">
        <f t="shared" si="5"/>
        <v>0</v>
      </c>
      <c r="F52" s="23"/>
      <c r="J52" s="1"/>
      <c r="K52" s="1"/>
      <c r="L52" s="1">
        <f t="shared" si="1"/>
        <v>0</v>
      </c>
      <c r="M52" t="b">
        <f t="shared" si="2"/>
        <v>0</v>
      </c>
      <c r="N52" s="38">
        <f t="shared" si="0"/>
        <v>0</v>
      </c>
      <c r="P52" s="17"/>
      <c r="Q52" s="3"/>
    </row>
    <row r="53" spans="5:17" x14ac:dyDescent="0.55000000000000004">
      <c r="E53" s="1">
        <f t="shared" si="5"/>
        <v>0</v>
      </c>
      <c r="F53" s="23"/>
      <c r="J53" s="1"/>
      <c r="K53" s="1"/>
      <c r="L53" s="1">
        <f t="shared" si="1"/>
        <v>0</v>
      </c>
      <c r="M53" t="b">
        <f t="shared" si="2"/>
        <v>0</v>
      </c>
      <c r="N53" s="38">
        <f t="shared" si="0"/>
        <v>0</v>
      </c>
      <c r="P53" s="17"/>
      <c r="Q53" s="3"/>
    </row>
    <row r="54" spans="5:17" x14ac:dyDescent="0.55000000000000004">
      <c r="E54" s="1">
        <f t="shared" si="5"/>
        <v>0</v>
      </c>
      <c r="F54" s="23"/>
      <c r="J54" s="1"/>
      <c r="K54" s="1"/>
      <c r="L54" s="1">
        <f t="shared" si="1"/>
        <v>0</v>
      </c>
      <c r="M54" t="b">
        <f t="shared" si="2"/>
        <v>0</v>
      </c>
      <c r="N54" s="38">
        <f t="shared" si="0"/>
        <v>0</v>
      </c>
      <c r="P54" s="17"/>
      <c r="Q54" s="3"/>
    </row>
    <row r="55" spans="5:17" x14ac:dyDescent="0.55000000000000004">
      <c r="E55" s="1">
        <f t="shared" ref="E55:E70" si="6">E54</f>
        <v>0</v>
      </c>
      <c r="F55" s="23"/>
      <c r="J55" s="1"/>
      <c r="K55" s="1"/>
      <c r="L55" s="1">
        <f t="shared" si="1"/>
        <v>0</v>
      </c>
      <c r="M55" t="b">
        <f t="shared" si="2"/>
        <v>0</v>
      </c>
      <c r="N55" s="38">
        <f t="shared" si="0"/>
        <v>0</v>
      </c>
      <c r="P55" s="17"/>
      <c r="Q55" s="3"/>
    </row>
    <row r="56" spans="5:17" x14ac:dyDescent="0.55000000000000004">
      <c r="E56" s="1">
        <f t="shared" si="6"/>
        <v>0</v>
      </c>
      <c r="F56" s="23"/>
      <c r="J56" s="1"/>
      <c r="K56" s="1"/>
      <c r="L56" s="1">
        <f t="shared" si="1"/>
        <v>0</v>
      </c>
      <c r="M56" t="b">
        <f t="shared" si="2"/>
        <v>0</v>
      </c>
      <c r="N56" s="38">
        <f t="shared" si="0"/>
        <v>0</v>
      </c>
      <c r="P56" s="17"/>
      <c r="Q56" s="3"/>
    </row>
    <row r="57" spans="5:17" x14ac:dyDescent="0.55000000000000004">
      <c r="E57" s="1">
        <f t="shared" si="6"/>
        <v>0</v>
      </c>
      <c r="F57" s="23"/>
      <c r="J57" s="1"/>
      <c r="K57" s="1"/>
      <c r="L57" s="1">
        <f t="shared" si="1"/>
        <v>0</v>
      </c>
      <c r="M57" t="b">
        <f t="shared" si="2"/>
        <v>0</v>
      </c>
      <c r="N57" s="38">
        <f t="shared" si="0"/>
        <v>0</v>
      </c>
      <c r="P57" s="17"/>
      <c r="Q57" s="3"/>
    </row>
    <row r="58" spans="5:17" x14ac:dyDescent="0.55000000000000004">
      <c r="E58" s="1">
        <f t="shared" si="6"/>
        <v>0</v>
      </c>
      <c r="F58" s="23"/>
      <c r="J58" s="1"/>
      <c r="K58" s="1"/>
      <c r="L58" s="1">
        <f t="shared" si="1"/>
        <v>0</v>
      </c>
      <c r="M58" t="b">
        <f t="shared" si="2"/>
        <v>0</v>
      </c>
      <c r="N58" s="38">
        <f t="shared" si="0"/>
        <v>0</v>
      </c>
      <c r="P58" s="17"/>
      <c r="Q58" s="3"/>
    </row>
    <row r="59" spans="5:17" x14ac:dyDescent="0.55000000000000004">
      <c r="E59" s="1">
        <f t="shared" si="6"/>
        <v>0</v>
      </c>
      <c r="F59" s="23"/>
      <c r="J59" s="1"/>
      <c r="K59" s="1"/>
      <c r="L59" s="1">
        <f t="shared" si="1"/>
        <v>0</v>
      </c>
      <c r="M59" t="b">
        <f t="shared" si="2"/>
        <v>0</v>
      </c>
      <c r="N59" s="38">
        <f t="shared" si="0"/>
        <v>0</v>
      </c>
      <c r="P59" s="17"/>
      <c r="Q59" s="3"/>
    </row>
    <row r="60" spans="5:17" x14ac:dyDescent="0.55000000000000004">
      <c r="E60" s="1">
        <f t="shared" si="6"/>
        <v>0</v>
      </c>
      <c r="F60" s="23"/>
      <c r="J60" s="1"/>
      <c r="K60" s="1"/>
      <c r="L60" s="1">
        <f t="shared" si="1"/>
        <v>0</v>
      </c>
      <c r="M60" t="b">
        <f t="shared" si="2"/>
        <v>0</v>
      </c>
      <c r="N60" s="38">
        <f t="shared" si="0"/>
        <v>0</v>
      </c>
      <c r="P60" s="17"/>
      <c r="Q60" s="3"/>
    </row>
    <row r="61" spans="5:17" x14ac:dyDescent="0.55000000000000004">
      <c r="E61" s="1">
        <f t="shared" si="6"/>
        <v>0</v>
      </c>
      <c r="F61" s="23"/>
      <c r="J61" s="1"/>
      <c r="K61" s="1"/>
      <c r="L61" s="1">
        <f t="shared" si="1"/>
        <v>0</v>
      </c>
      <c r="M61" t="b">
        <f t="shared" si="2"/>
        <v>0</v>
      </c>
      <c r="N61" s="38">
        <f t="shared" si="0"/>
        <v>0</v>
      </c>
      <c r="P61" s="17"/>
      <c r="Q61" s="3"/>
    </row>
    <row r="62" spans="5:17" x14ac:dyDescent="0.55000000000000004">
      <c r="E62" s="1">
        <f t="shared" si="6"/>
        <v>0</v>
      </c>
      <c r="F62" s="23"/>
      <c r="J62" s="1"/>
      <c r="K62" s="1"/>
      <c r="L62" s="1">
        <f t="shared" si="1"/>
        <v>0</v>
      </c>
      <c r="M62" t="b">
        <f t="shared" si="2"/>
        <v>0</v>
      </c>
      <c r="N62" s="38">
        <f t="shared" si="0"/>
        <v>0</v>
      </c>
      <c r="P62" s="17"/>
      <c r="Q62" s="3"/>
    </row>
    <row r="63" spans="5:17" x14ac:dyDescent="0.55000000000000004">
      <c r="E63" s="1">
        <f t="shared" si="6"/>
        <v>0</v>
      </c>
      <c r="F63" s="23"/>
      <c r="J63" s="1"/>
      <c r="K63" s="1"/>
      <c r="L63" s="1">
        <f t="shared" si="1"/>
        <v>0</v>
      </c>
      <c r="M63" t="b">
        <f t="shared" si="2"/>
        <v>0</v>
      </c>
      <c r="N63" s="38">
        <f t="shared" si="0"/>
        <v>0</v>
      </c>
      <c r="P63" s="17"/>
      <c r="Q63" s="3"/>
    </row>
    <row r="64" spans="5:17" x14ac:dyDescent="0.55000000000000004">
      <c r="E64" s="1">
        <f t="shared" si="6"/>
        <v>0</v>
      </c>
      <c r="F64" s="23"/>
      <c r="J64" s="1"/>
      <c r="K64" s="1"/>
      <c r="L64" s="1">
        <f t="shared" si="1"/>
        <v>0</v>
      </c>
      <c r="M64" t="b">
        <f t="shared" si="2"/>
        <v>0</v>
      </c>
      <c r="N64" s="38">
        <f t="shared" si="0"/>
        <v>0</v>
      </c>
      <c r="P64" s="17"/>
      <c r="Q64" s="3"/>
    </row>
    <row r="65" spans="5:17" x14ac:dyDescent="0.55000000000000004">
      <c r="E65" s="1">
        <f t="shared" si="6"/>
        <v>0</v>
      </c>
      <c r="F65" s="23"/>
      <c r="J65" s="1"/>
      <c r="K65" s="1"/>
      <c r="L65" s="1">
        <f t="shared" si="1"/>
        <v>0</v>
      </c>
      <c r="M65" t="b">
        <f t="shared" si="2"/>
        <v>0</v>
      </c>
      <c r="N65" s="38">
        <f t="shared" si="0"/>
        <v>0</v>
      </c>
      <c r="P65" s="17"/>
      <c r="Q65" s="3"/>
    </row>
    <row r="66" spans="5:17" x14ac:dyDescent="0.55000000000000004">
      <c r="E66" s="1">
        <f t="shared" si="6"/>
        <v>0</v>
      </c>
      <c r="F66" s="23"/>
      <c r="J66" s="1"/>
      <c r="K66" s="1"/>
      <c r="L66" s="1">
        <f t="shared" si="1"/>
        <v>0</v>
      </c>
      <c r="M66" t="b">
        <f t="shared" si="2"/>
        <v>0</v>
      </c>
      <c r="N66" s="38">
        <f t="shared" si="0"/>
        <v>0</v>
      </c>
      <c r="P66" s="17"/>
      <c r="Q66" s="3"/>
    </row>
    <row r="67" spans="5:17" x14ac:dyDescent="0.55000000000000004">
      <c r="E67" s="1">
        <f t="shared" si="6"/>
        <v>0</v>
      </c>
      <c r="F67" s="23"/>
      <c r="J67" s="1"/>
      <c r="K67" s="1"/>
      <c r="L67" s="1">
        <f t="shared" si="1"/>
        <v>0</v>
      </c>
      <c r="M67" t="b">
        <f t="shared" si="2"/>
        <v>0</v>
      </c>
      <c r="N67" s="38">
        <f t="shared" si="0"/>
        <v>0</v>
      </c>
      <c r="P67" s="17"/>
      <c r="Q67" s="3"/>
    </row>
    <row r="68" spans="5:17" x14ac:dyDescent="0.55000000000000004">
      <c r="E68" s="1">
        <f t="shared" si="6"/>
        <v>0</v>
      </c>
      <c r="F68" s="23"/>
      <c r="J68" s="1"/>
      <c r="K68" s="1"/>
      <c r="L68" s="1">
        <f t="shared" si="1"/>
        <v>0</v>
      </c>
      <c r="M68" t="b">
        <f t="shared" si="2"/>
        <v>0</v>
      </c>
      <c r="N68" s="38">
        <f t="shared" ref="N68:N131" si="7">I68</f>
        <v>0</v>
      </c>
      <c r="P68" s="17"/>
      <c r="Q68" s="3"/>
    </row>
    <row r="69" spans="5:17" x14ac:dyDescent="0.55000000000000004">
      <c r="E69" s="1">
        <f t="shared" si="6"/>
        <v>0</v>
      </c>
      <c r="F69" s="23"/>
      <c r="J69" s="1"/>
      <c r="K69" s="1"/>
      <c r="L69" s="1">
        <f t="shared" ref="L69:L132" si="8">I69</f>
        <v>0</v>
      </c>
      <c r="M69" t="b">
        <f t="shared" ref="M69:M132" si="9">IF(LEN(I69)&gt;0,LEFT(J69,1)&amp;K69)</f>
        <v>0</v>
      </c>
      <c r="N69" s="38">
        <f t="shared" si="7"/>
        <v>0</v>
      </c>
      <c r="P69" s="17"/>
      <c r="Q69" s="3"/>
    </row>
    <row r="70" spans="5:17" x14ac:dyDescent="0.55000000000000004">
      <c r="E70" s="1">
        <f t="shared" si="6"/>
        <v>0</v>
      </c>
      <c r="F70" s="23"/>
      <c r="J70" s="1"/>
      <c r="K70" s="1"/>
      <c r="L70" s="1">
        <f t="shared" si="8"/>
        <v>0</v>
      </c>
      <c r="M70" t="b">
        <f t="shared" si="9"/>
        <v>0</v>
      </c>
      <c r="N70" s="38">
        <f t="shared" si="7"/>
        <v>0</v>
      </c>
      <c r="P70" s="17"/>
      <c r="Q70" s="3"/>
    </row>
    <row r="71" spans="5:17" x14ac:dyDescent="0.55000000000000004">
      <c r="E71" s="1">
        <f t="shared" ref="E71:E86" si="10">E70</f>
        <v>0</v>
      </c>
      <c r="F71" s="23"/>
      <c r="J71" s="1"/>
      <c r="K71" s="1"/>
      <c r="L71" s="1">
        <f t="shared" si="8"/>
        <v>0</v>
      </c>
      <c r="M71" t="b">
        <f t="shared" si="9"/>
        <v>0</v>
      </c>
      <c r="N71" s="38">
        <f t="shared" si="7"/>
        <v>0</v>
      </c>
      <c r="P71" s="17"/>
      <c r="Q71" s="3"/>
    </row>
    <row r="72" spans="5:17" x14ac:dyDescent="0.55000000000000004">
      <c r="E72" s="1">
        <f t="shared" si="10"/>
        <v>0</v>
      </c>
      <c r="F72" s="23"/>
      <c r="J72" s="1"/>
      <c r="K72" s="1"/>
      <c r="L72" s="1">
        <f t="shared" si="8"/>
        <v>0</v>
      </c>
      <c r="M72" t="b">
        <f t="shared" si="9"/>
        <v>0</v>
      </c>
      <c r="N72" s="38">
        <f t="shared" si="7"/>
        <v>0</v>
      </c>
      <c r="P72" s="17"/>
      <c r="Q72" s="3"/>
    </row>
    <row r="73" spans="5:17" x14ac:dyDescent="0.55000000000000004">
      <c r="E73" s="1">
        <f t="shared" si="10"/>
        <v>0</v>
      </c>
      <c r="F73" s="23"/>
      <c r="J73" s="1"/>
      <c r="K73" s="1"/>
      <c r="L73" s="1">
        <f t="shared" si="8"/>
        <v>0</v>
      </c>
      <c r="M73" t="b">
        <f t="shared" si="9"/>
        <v>0</v>
      </c>
      <c r="N73" s="38">
        <f t="shared" si="7"/>
        <v>0</v>
      </c>
      <c r="P73" s="17"/>
      <c r="Q73" s="3"/>
    </row>
    <row r="74" spans="5:17" x14ac:dyDescent="0.55000000000000004">
      <c r="E74" s="1">
        <f t="shared" si="10"/>
        <v>0</v>
      </c>
      <c r="F74" s="23"/>
      <c r="J74" s="1"/>
      <c r="K74" s="1"/>
      <c r="L74" s="1">
        <f t="shared" si="8"/>
        <v>0</v>
      </c>
      <c r="M74" t="b">
        <f t="shared" si="9"/>
        <v>0</v>
      </c>
      <c r="N74" s="38">
        <f t="shared" si="7"/>
        <v>0</v>
      </c>
      <c r="P74" s="17"/>
      <c r="Q74" s="3"/>
    </row>
    <row r="75" spans="5:17" x14ac:dyDescent="0.55000000000000004">
      <c r="E75" s="1">
        <f t="shared" si="10"/>
        <v>0</v>
      </c>
      <c r="F75" s="23"/>
      <c r="J75" s="1"/>
      <c r="K75" s="1"/>
      <c r="L75" s="1">
        <f t="shared" si="8"/>
        <v>0</v>
      </c>
      <c r="M75" t="b">
        <f t="shared" si="9"/>
        <v>0</v>
      </c>
      <c r="N75" s="38">
        <f t="shared" si="7"/>
        <v>0</v>
      </c>
      <c r="P75" s="17"/>
      <c r="Q75" s="3"/>
    </row>
    <row r="76" spans="5:17" x14ac:dyDescent="0.55000000000000004">
      <c r="E76" s="1">
        <f t="shared" si="10"/>
        <v>0</v>
      </c>
      <c r="F76" s="23"/>
      <c r="J76" s="1"/>
      <c r="K76" s="1"/>
      <c r="L76" s="1">
        <f t="shared" si="8"/>
        <v>0</v>
      </c>
      <c r="M76" t="b">
        <f t="shared" si="9"/>
        <v>0</v>
      </c>
      <c r="N76" s="38">
        <f t="shared" si="7"/>
        <v>0</v>
      </c>
      <c r="P76" s="17"/>
      <c r="Q76" s="3"/>
    </row>
    <row r="77" spans="5:17" x14ac:dyDescent="0.55000000000000004">
      <c r="E77" s="1">
        <f t="shared" si="10"/>
        <v>0</v>
      </c>
      <c r="F77" s="23"/>
      <c r="J77" s="1"/>
      <c r="K77" s="1"/>
      <c r="L77" s="1">
        <f t="shared" si="8"/>
        <v>0</v>
      </c>
      <c r="M77" t="b">
        <f t="shared" si="9"/>
        <v>0</v>
      </c>
      <c r="N77" s="38">
        <f t="shared" si="7"/>
        <v>0</v>
      </c>
      <c r="P77" s="17"/>
      <c r="Q77" s="3"/>
    </row>
    <row r="78" spans="5:17" x14ac:dyDescent="0.55000000000000004">
      <c r="E78" s="1">
        <f t="shared" si="10"/>
        <v>0</v>
      </c>
      <c r="F78" s="23"/>
      <c r="J78" s="1"/>
      <c r="K78" s="1"/>
      <c r="L78" s="1">
        <f t="shared" si="8"/>
        <v>0</v>
      </c>
      <c r="M78" t="b">
        <f t="shared" si="9"/>
        <v>0</v>
      </c>
      <c r="N78" s="38">
        <f t="shared" si="7"/>
        <v>0</v>
      </c>
      <c r="P78" s="17"/>
      <c r="Q78" s="3"/>
    </row>
    <row r="79" spans="5:17" x14ac:dyDescent="0.55000000000000004">
      <c r="E79" s="1">
        <f t="shared" si="10"/>
        <v>0</v>
      </c>
      <c r="F79" s="23"/>
      <c r="J79" s="1"/>
      <c r="K79" s="1"/>
      <c r="L79" s="1">
        <f t="shared" si="8"/>
        <v>0</v>
      </c>
      <c r="M79" t="b">
        <f t="shared" si="9"/>
        <v>0</v>
      </c>
      <c r="N79" s="38">
        <f t="shared" si="7"/>
        <v>0</v>
      </c>
      <c r="P79" s="17"/>
      <c r="Q79" s="3"/>
    </row>
    <row r="80" spans="5:17" x14ac:dyDescent="0.55000000000000004">
      <c r="E80" s="1">
        <f t="shared" si="10"/>
        <v>0</v>
      </c>
      <c r="F80" s="23"/>
      <c r="J80" s="1"/>
      <c r="K80" s="1"/>
      <c r="L80" s="1">
        <f t="shared" si="8"/>
        <v>0</v>
      </c>
      <c r="M80" t="b">
        <f t="shared" si="9"/>
        <v>0</v>
      </c>
      <c r="N80" s="38">
        <f t="shared" si="7"/>
        <v>0</v>
      </c>
      <c r="P80" s="17"/>
      <c r="Q80" s="3"/>
    </row>
    <row r="81" spans="5:17" x14ac:dyDescent="0.55000000000000004">
      <c r="E81" s="1">
        <f t="shared" si="10"/>
        <v>0</v>
      </c>
      <c r="F81" s="23"/>
      <c r="J81" s="1"/>
      <c r="K81" s="1"/>
      <c r="L81" s="1">
        <f t="shared" si="8"/>
        <v>0</v>
      </c>
      <c r="M81" t="b">
        <f t="shared" si="9"/>
        <v>0</v>
      </c>
      <c r="N81" s="38">
        <f t="shared" si="7"/>
        <v>0</v>
      </c>
      <c r="P81" s="17"/>
      <c r="Q81" s="3"/>
    </row>
    <row r="82" spans="5:17" x14ac:dyDescent="0.55000000000000004">
      <c r="E82" s="1">
        <f t="shared" si="10"/>
        <v>0</v>
      </c>
      <c r="F82" s="23"/>
      <c r="J82" s="1"/>
      <c r="K82" s="1"/>
      <c r="L82" s="1">
        <f t="shared" si="8"/>
        <v>0</v>
      </c>
      <c r="M82" t="b">
        <f t="shared" si="9"/>
        <v>0</v>
      </c>
      <c r="N82" s="38">
        <f t="shared" si="7"/>
        <v>0</v>
      </c>
      <c r="P82" s="17"/>
      <c r="Q82" s="3"/>
    </row>
    <row r="83" spans="5:17" x14ac:dyDescent="0.55000000000000004">
      <c r="E83" s="1">
        <f t="shared" si="10"/>
        <v>0</v>
      </c>
      <c r="F83" s="23"/>
      <c r="J83" s="1"/>
      <c r="K83" s="1"/>
      <c r="L83" s="1">
        <f t="shared" si="8"/>
        <v>0</v>
      </c>
      <c r="M83" t="b">
        <f t="shared" si="9"/>
        <v>0</v>
      </c>
      <c r="N83" s="38">
        <f t="shared" si="7"/>
        <v>0</v>
      </c>
      <c r="P83" s="17"/>
      <c r="Q83" s="3"/>
    </row>
    <row r="84" spans="5:17" x14ac:dyDescent="0.55000000000000004">
      <c r="E84" s="1">
        <f t="shared" si="10"/>
        <v>0</v>
      </c>
      <c r="F84" s="23"/>
      <c r="J84" s="1"/>
      <c r="K84" s="1"/>
      <c r="L84" s="1">
        <f t="shared" si="8"/>
        <v>0</v>
      </c>
      <c r="M84" t="b">
        <f t="shared" si="9"/>
        <v>0</v>
      </c>
      <c r="N84" s="38">
        <f t="shared" si="7"/>
        <v>0</v>
      </c>
      <c r="P84" s="17"/>
      <c r="Q84" s="3"/>
    </row>
    <row r="85" spans="5:17" x14ac:dyDescent="0.55000000000000004">
      <c r="E85" s="1">
        <f t="shared" si="10"/>
        <v>0</v>
      </c>
      <c r="F85" s="23"/>
      <c r="J85" s="1"/>
      <c r="K85" s="1"/>
      <c r="L85" s="1">
        <f t="shared" si="8"/>
        <v>0</v>
      </c>
      <c r="M85" t="b">
        <f t="shared" si="9"/>
        <v>0</v>
      </c>
      <c r="N85" s="38">
        <f t="shared" si="7"/>
        <v>0</v>
      </c>
      <c r="P85" s="17"/>
      <c r="Q85" s="3"/>
    </row>
    <row r="86" spans="5:17" x14ac:dyDescent="0.55000000000000004">
      <c r="E86" s="1">
        <f t="shared" si="10"/>
        <v>0</v>
      </c>
      <c r="F86" s="23"/>
      <c r="J86" s="1"/>
      <c r="K86" s="1"/>
      <c r="L86" s="1">
        <f t="shared" si="8"/>
        <v>0</v>
      </c>
      <c r="M86" t="b">
        <f t="shared" si="9"/>
        <v>0</v>
      </c>
      <c r="N86" s="38">
        <f t="shared" si="7"/>
        <v>0</v>
      </c>
      <c r="P86" s="17"/>
      <c r="Q86" s="3"/>
    </row>
    <row r="87" spans="5:17" x14ac:dyDescent="0.55000000000000004">
      <c r="E87" s="1">
        <f t="shared" ref="E87:E102" si="11">E86</f>
        <v>0</v>
      </c>
      <c r="F87" s="23"/>
      <c r="J87" s="1"/>
      <c r="K87" s="1"/>
      <c r="L87" s="1">
        <f t="shared" si="8"/>
        <v>0</v>
      </c>
      <c r="M87" t="b">
        <f t="shared" si="9"/>
        <v>0</v>
      </c>
      <c r="N87" s="38">
        <f t="shared" si="7"/>
        <v>0</v>
      </c>
      <c r="P87" s="17"/>
      <c r="Q87" s="3"/>
    </row>
    <row r="88" spans="5:17" x14ac:dyDescent="0.55000000000000004">
      <c r="E88" s="1">
        <f t="shared" si="11"/>
        <v>0</v>
      </c>
      <c r="F88" s="23"/>
      <c r="J88" s="1"/>
      <c r="K88" s="1"/>
      <c r="L88" s="1">
        <f t="shared" si="8"/>
        <v>0</v>
      </c>
      <c r="M88" t="b">
        <f t="shared" si="9"/>
        <v>0</v>
      </c>
      <c r="N88" s="38">
        <f t="shared" si="7"/>
        <v>0</v>
      </c>
      <c r="P88" s="17"/>
      <c r="Q88" s="3"/>
    </row>
    <row r="89" spans="5:17" x14ac:dyDescent="0.55000000000000004">
      <c r="E89" s="1">
        <f t="shared" si="11"/>
        <v>0</v>
      </c>
      <c r="F89" s="23"/>
      <c r="J89" s="1"/>
      <c r="K89" s="1"/>
      <c r="L89" s="1">
        <f t="shared" si="8"/>
        <v>0</v>
      </c>
      <c r="M89" t="b">
        <f t="shared" si="9"/>
        <v>0</v>
      </c>
      <c r="N89" s="38">
        <f t="shared" si="7"/>
        <v>0</v>
      </c>
      <c r="P89" s="17"/>
      <c r="Q89" s="3"/>
    </row>
    <row r="90" spans="5:17" x14ac:dyDescent="0.55000000000000004">
      <c r="E90" s="1">
        <f t="shared" si="11"/>
        <v>0</v>
      </c>
      <c r="F90" s="23"/>
      <c r="J90" s="1"/>
      <c r="K90" s="1"/>
      <c r="L90" s="1">
        <f t="shared" si="8"/>
        <v>0</v>
      </c>
      <c r="M90" t="b">
        <f t="shared" si="9"/>
        <v>0</v>
      </c>
      <c r="N90" s="38">
        <f t="shared" si="7"/>
        <v>0</v>
      </c>
      <c r="P90" s="17"/>
      <c r="Q90" s="3"/>
    </row>
    <row r="91" spans="5:17" x14ac:dyDescent="0.55000000000000004">
      <c r="E91" s="1">
        <f t="shared" si="11"/>
        <v>0</v>
      </c>
      <c r="F91" s="23"/>
      <c r="J91" s="1"/>
      <c r="K91" s="1"/>
      <c r="L91" s="1">
        <f t="shared" si="8"/>
        <v>0</v>
      </c>
      <c r="M91" t="b">
        <f t="shared" si="9"/>
        <v>0</v>
      </c>
      <c r="N91" s="38">
        <f t="shared" si="7"/>
        <v>0</v>
      </c>
      <c r="P91" s="17"/>
      <c r="Q91" s="3"/>
    </row>
    <row r="92" spans="5:17" x14ac:dyDescent="0.55000000000000004">
      <c r="E92" s="1">
        <f t="shared" si="11"/>
        <v>0</v>
      </c>
      <c r="F92" s="23"/>
      <c r="J92" s="1"/>
      <c r="K92" s="1"/>
      <c r="L92" s="1">
        <f t="shared" si="8"/>
        <v>0</v>
      </c>
      <c r="M92" t="b">
        <f t="shared" si="9"/>
        <v>0</v>
      </c>
      <c r="N92" s="38">
        <f t="shared" si="7"/>
        <v>0</v>
      </c>
      <c r="P92" s="17"/>
      <c r="Q92" s="3"/>
    </row>
    <row r="93" spans="5:17" x14ac:dyDescent="0.55000000000000004">
      <c r="E93" s="1">
        <f t="shared" si="11"/>
        <v>0</v>
      </c>
      <c r="F93" s="23"/>
      <c r="J93" s="1"/>
      <c r="K93" s="1"/>
      <c r="L93" s="1">
        <f t="shared" si="8"/>
        <v>0</v>
      </c>
      <c r="M93" t="b">
        <f t="shared" si="9"/>
        <v>0</v>
      </c>
      <c r="N93" s="38">
        <f t="shared" si="7"/>
        <v>0</v>
      </c>
      <c r="P93" s="17"/>
      <c r="Q93" s="3"/>
    </row>
    <row r="94" spans="5:17" x14ac:dyDescent="0.55000000000000004">
      <c r="E94" s="1">
        <f t="shared" si="11"/>
        <v>0</v>
      </c>
      <c r="F94" s="23"/>
      <c r="J94" s="1"/>
      <c r="K94" s="1"/>
      <c r="L94" s="1">
        <f t="shared" si="8"/>
        <v>0</v>
      </c>
      <c r="M94" t="b">
        <f t="shared" si="9"/>
        <v>0</v>
      </c>
      <c r="N94" s="38">
        <f t="shared" si="7"/>
        <v>0</v>
      </c>
      <c r="P94" s="17"/>
      <c r="Q94" s="3"/>
    </row>
    <row r="95" spans="5:17" x14ac:dyDescent="0.55000000000000004">
      <c r="E95" s="1">
        <f t="shared" si="11"/>
        <v>0</v>
      </c>
      <c r="F95" s="23"/>
      <c r="J95" s="1"/>
      <c r="K95" s="1"/>
      <c r="L95" s="1">
        <f t="shared" si="8"/>
        <v>0</v>
      </c>
      <c r="M95" t="b">
        <f t="shared" si="9"/>
        <v>0</v>
      </c>
      <c r="N95" s="38">
        <f t="shared" si="7"/>
        <v>0</v>
      </c>
      <c r="P95" s="17"/>
      <c r="Q95" s="3"/>
    </row>
    <row r="96" spans="5:17" x14ac:dyDescent="0.55000000000000004">
      <c r="E96" s="1">
        <f t="shared" si="11"/>
        <v>0</v>
      </c>
      <c r="F96" s="23"/>
      <c r="J96" s="1"/>
      <c r="K96" s="1"/>
      <c r="L96" s="1">
        <f t="shared" si="8"/>
        <v>0</v>
      </c>
      <c r="M96" t="b">
        <f t="shared" si="9"/>
        <v>0</v>
      </c>
      <c r="N96" s="38">
        <f t="shared" si="7"/>
        <v>0</v>
      </c>
      <c r="P96" s="17"/>
      <c r="Q96" s="3"/>
    </row>
    <row r="97" spans="5:17" x14ac:dyDescent="0.55000000000000004">
      <c r="E97" s="1">
        <f t="shared" si="11"/>
        <v>0</v>
      </c>
      <c r="F97" s="23"/>
      <c r="J97" s="1"/>
      <c r="K97" s="1"/>
      <c r="L97" s="1">
        <f t="shared" si="8"/>
        <v>0</v>
      </c>
      <c r="M97" t="b">
        <f t="shared" si="9"/>
        <v>0</v>
      </c>
      <c r="N97" s="38">
        <f t="shared" si="7"/>
        <v>0</v>
      </c>
      <c r="P97" s="17"/>
      <c r="Q97" s="3"/>
    </row>
    <row r="98" spans="5:17" x14ac:dyDescent="0.55000000000000004">
      <c r="E98" s="1">
        <f t="shared" si="11"/>
        <v>0</v>
      </c>
      <c r="F98" s="23"/>
      <c r="J98" s="1"/>
      <c r="K98" s="1"/>
      <c r="L98" s="1">
        <f t="shared" si="8"/>
        <v>0</v>
      </c>
      <c r="M98" t="b">
        <f t="shared" si="9"/>
        <v>0</v>
      </c>
      <c r="N98" s="38">
        <f t="shared" si="7"/>
        <v>0</v>
      </c>
      <c r="P98" s="17"/>
      <c r="Q98" s="3"/>
    </row>
    <row r="99" spans="5:17" x14ac:dyDescent="0.55000000000000004">
      <c r="E99" s="1">
        <f t="shared" si="11"/>
        <v>0</v>
      </c>
      <c r="F99" s="23"/>
      <c r="J99" s="1"/>
      <c r="K99" s="1"/>
      <c r="L99" s="1">
        <f t="shared" si="8"/>
        <v>0</v>
      </c>
      <c r="M99" t="b">
        <f t="shared" si="9"/>
        <v>0</v>
      </c>
      <c r="N99" s="38">
        <f t="shared" si="7"/>
        <v>0</v>
      </c>
      <c r="P99" s="17"/>
      <c r="Q99" s="3"/>
    </row>
    <row r="100" spans="5:17" x14ac:dyDescent="0.55000000000000004">
      <c r="E100" s="1">
        <f t="shared" si="11"/>
        <v>0</v>
      </c>
      <c r="F100" s="23"/>
      <c r="J100" s="1"/>
      <c r="K100" s="1"/>
      <c r="L100" s="1">
        <f t="shared" si="8"/>
        <v>0</v>
      </c>
      <c r="M100" t="b">
        <f t="shared" si="9"/>
        <v>0</v>
      </c>
      <c r="N100" s="38">
        <f t="shared" si="7"/>
        <v>0</v>
      </c>
      <c r="P100" s="17"/>
      <c r="Q100" s="3"/>
    </row>
    <row r="101" spans="5:17" x14ac:dyDescent="0.55000000000000004">
      <c r="E101" s="1">
        <f t="shared" si="11"/>
        <v>0</v>
      </c>
      <c r="F101" s="23"/>
      <c r="J101" s="1"/>
      <c r="K101" s="1"/>
      <c r="L101" s="1">
        <f t="shared" si="8"/>
        <v>0</v>
      </c>
      <c r="M101" t="b">
        <f t="shared" si="9"/>
        <v>0</v>
      </c>
      <c r="N101" s="38">
        <f t="shared" si="7"/>
        <v>0</v>
      </c>
      <c r="P101" s="17"/>
      <c r="Q101" s="3"/>
    </row>
    <row r="102" spans="5:17" x14ac:dyDescent="0.55000000000000004">
      <c r="E102" s="1">
        <f t="shared" si="11"/>
        <v>0</v>
      </c>
      <c r="F102" s="23"/>
      <c r="J102" s="1"/>
      <c r="K102" s="1"/>
      <c r="L102" s="1">
        <f t="shared" si="8"/>
        <v>0</v>
      </c>
      <c r="M102" t="b">
        <f t="shared" si="9"/>
        <v>0</v>
      </c>
      <c r="N102" s="38">
        <f t="shared" si="7"/>
        <v>0</v>
      </c>
      <c r="P102" s="17"/>
      <c r="Q102" s="3"/>
    </row>
    <row r="103" spans="5:17" x14ac:dyDescent="0.55000000000000004">
      <c r="E103" s="1">
        <f t="shared" ref="E103:E118" si="12">E102</f>
        <v>0</v>
      </c>
      <c r="F103" s="23"/>
      <c r="J103" s="1"/>
      <c r="K103" s="1"/>
      <c r="L103" s="1">
        <f t="shared" si="8"/>
        <v>0</v>
      </c>
      <c r="M103" t="b">
        <f t="shared" si="9"/>
        <v>0</v>
      </c>
      <c r="N103" s="38">
        <f t="shared" si="7"/>
        <v>0</v>
      </c>
      <c r="P103" s="17"/>
      <c r="Q103" s="3"/>
    </row>
    <row r="104" spans="5:17" x14ac:dyDescent="0.55000000000000004">
      <c r="E104" s="1">
        <f t="shared" si="12"/>
        <v>0</v>
      </c>
      <c r="F104" s="23"/>
      <c r="J104" s="1"/>
      <c r="K104" s="1"/>
      <c r="L104" s="1">
        <f t="shared" si="8"/>
        <v>0</v>
      </c>
      <c r="M104" t="b">
        <f t="shared" si="9"/>
        <v>0</v>
      </c>
      <c r="N104" s="38">
        <f t="shared" si="7"/>
        <v>0</v>
      </c>
      <c r="P104" s="17"/>
      <c r="Q104" s="3"/>
    </row>
    <row r="105" spans="5:17" x14ac:dyDescent="0.55000000000000004">
      <c r="E105" s="1">
        <f t="shared" si="12"/>
        <v>0</v>
      </c>
      <c r="F105" s="23"/>
      <c r="J105" s="1"/>
      <c r="K105" s="1"/>
      <c r="L105" s="1">
        <f t="shared" si="8"/>
        <v>0</v>
      </c>
      <c r="M105" t="b">
        <f t="shared" si="9"/>
        <v>0</v>
      </c>
      <c r="N105" s="38">
        <f t="shared" si="7"/>
        <v>0</v>
      </c>
      <c r="P105" s="17"/>
      <c r="Q105" s="3"/>
    </row>
    <row r="106" spans="5:17" x14ac:dyDescent="0.55000000000000004">
      <c r="E106" s="1">
        <f t="shared" si="12"/>
        <v>0</v>
      </c>
      <c r="F106" s="23"/>
      <c r="J106" s="1"/>
      <c r="K106" s="1"/>
      <c r="L106" s="1">
        <f t="shared" si="8"/>
        <v>0</v>
      </c>
      <c r="M106" t="b">
        <f t="shared" si="9"/>
        <v>0</v>
      </c>
      <c r="N106" s="38">
        <f t="shared" si="7"/>
        <v>0</v>
      </c>
      <c r="P106" s="17"/>
      <c r="Q106" s="3"/>
    </row>
    <row r="107" spans="5:17" x14ac:dyDescent="0.55000000000000004">
      <c r="E107" s="1">
        <f t="shared" si="12"/>
        <v>0</v>
      </c>
      <c r="F107" s="23"/>
      <c r="J107" s="1"/>
      <c r="K107" s="1"/>
      <c r="L107" s="1">
        <f t="shared" si="8"/>
        <v>0</v>
      </c>
      <c r="M107" t="b">
        <f t="shared" si="9"/>
        <v>0</v>
      </c>
      <c r="N107" s="38">
        <f t="shared" si="7"/>
        <v>0</v>
      </c>
      <c r="P107" s="17"/>
      <c r="Q107" s="3"/>
    </row>
    <row r="108" spans="5:17" x14ac:dyDescent="0.55000000000000004">
      <c r="E108" s="1">
        <f t="shared" si="12"/>
        <v>0</v>
      </c>
      <c r="F108" s="23"/>
      <c r="J108" s="1"/>
      <c r="K108" s="1"/>
      <c r="L108" s="1">
        <f t="shared" si="8"/>
        <v>0</v>
      </c>
      <c r="M108" t="b">
        <f t="shared" si="9"/>
        <v>0</v>
      </c>
      <c r="N108" s="38">
        <f t="shared" si="7"/>
        <v>0</v>
      </c>
      <c r="P108" s="17"/>
      <c r="Q108" s="3"/>
    </row>
    <row r="109" spans="5:17" x14ac:dyDescent="0.55000000000000004">
      <c r="E109" s="1">
        <f t="shared" si="12"/>
        <v>0</v>
      </c>
      <c r="F109" s="23"/>
      <c r="J109" s="1"/>
      <c r="K109" s="1"/>
      <c r="L109" s="1">
        <f t="shared" si="8"/>
        <v>0</v>
      </c>
      <c r="M109" t="b">
        <f t="shared" si="9"/>
        <v>0</v>
      </c>
      <c r="N109" s="38">
        <f t="shared" si="7"/>
        <v>0</v>
      </c>
      <c r="P109" s="17"/>
      <c r="Q109" s="3"/>
    </row>
    <row r="110" spans="5:17" x14ac:dyDescent="0.55000000000000004">
      <c r="E110" s="1">
        <f t="shared" si="12"/>
        <v>0</v>
      </c>
      <c r="F110" s="23"/>
      <c r="J110" s="1"/>
      <c r="K110" s="1"/>
      <c r="L110" s="1">
        <f t="shared" si="8"/>
        <v>0</v>
      </c>
      <c r="M110" t="b">
        <f t="shared" si="9"/>
        <v>0</v>
      </c>
      <c r="N110" s="38">
        <f t="shared" si="7"/>
        <v>0</v>
      </c>
      <c r="P110" s="17"/>
      <c r="Q110" s="3"/>
    </row>
    <row r="111" spans="5:17" x14ac:dyDescent="0.55000000000000004">
      <c r="E111" s="1">
        <f t="shared" si="12"/>
        <v>0</v>
      </c>
      <c r="F111" s="23"/>
      <c r="J111" s="1"/>
      <c r="K111" s="1"/>
      <c r="L111" s="1">
        <f t="shared" si="8"/>
        <v>0</v>
      </c>
      <c r="M111" t="b">
        <f t="shared" si="9"/>
        <v>0</v>
      </c>
      <c r="N111" s="38">
        <f t="shared" si="7"/>
        <v>0</v>
      </c>
      <c r="P111" s="17"/>
      <c r="Q111" s="3"/>
    </row>
    <row r="112" spans="5:17" x14ac:dyDescent="0.55000000000000004">
      <c r="E112" s="1">
        <f t="shared" si="12"/>
        <v>0</v>
      </c>
      <c r="F112" s="23"/>
      <c r="J112" s="1"/>
      <c r="K112" s="1"/>
      <c r="L112" s="1">
        <f t="shared" si="8"/>
        <v>0</v>
      </c>
      <c r="M112" t="b">
        <f t="shared" si="9"/>
        <v>0</v>
      </c>
      <c r="N112" s="38">
        <f t="shared" si="7"/>
        <v>0</v>
      </c>
      <c r="P112" s="17"/>
      <c r="Q112" s="3"/>
    </row>
    <row r="113" spans="5:17" x14ac:dyDescent="0.55000000000000004">
      <c r="E113" s="1">
        <f t="shared" si="12"/>
        <v>0</v>
      </c>
      <c r="F113" s="23"/>
      <c r="J113" s="1"/>
      <c r="K113" s="1"/>
      <c r="L113" s="1">
        <f t="shared" si="8"/>
        <v>0</v>
      </c>
      <c r="M113" t="b">
        <f t="shared" si="9"/>
        <v>0</v>
      </c>
      <c r="N113" s="38">
        <f t="shared" si="7"/>
        <v>0</v>
      </c>
      <c r="P113" s="17"/>
      <c r="Q113" s="3"/>
    </row>
    <row r="114" spans="5:17" x14ac:dyDescent="0.55000000000000004">
      <c r="E114" s="1">
        <f t="shared" si="12"/>
        <v>0</v>
      </c>
      <c r="F114" s="23"/>
      <c r="J114" s="1"/>
      <c r="K114" s="1"/>
      <c r="L114" s="1">
        <f t="shared" si="8"/>
        <v>0</v>
      </c>
      <c r="M114" t="b">
        <f t="shared" si="9"/>
        <v>0</v>
      </c>
      <c r="N114" s="38">
        <f t="shared" si="7"/>
        <v>0</v>
      </c>
      <c r="P114" s="17"/>
      <c r="Q114" s="3"/>
    </row>
    <row r="115" spans="5:17" x14ac:dyDescent="0.55000000000000004">
      <c r="E115" s="1">
        <f t="shared" si="12"/>
        <v>0</v>
      </c>
      <c r="F115" s="23"/>
      <c r="J115" s="1"/>
      <c r="K115" s="1"/>
      <c r="L115" s="1">
        <f t="shared" si="8"/>
        <v>0</v>
      </c>
      <c r="M115" t="b">
        <f t="shared" si="9"/>
        <v>0</v>
      </c>
      <c r="N115" s="38">
        <f t="shared" si="7"/>
        <v>0</v>
      </c>
      <c r="P115" s="17"/>
      <c r="Q115" s="3"/>
    </row>
    <row r="116" spans="5:17" x14ac:dyDescent="0.55000000000000004">
      <c r="E116" s="1">
        <f t="shared" si="12"/>
        <v>0</v>
      </c>
      <c r="F116" s="23"/>
      <c r="J116" s="1"/>
      <c r="K116" s="1"/>
      <c r="L116" s="1">
        <f t="shared" si="8"/>
        <v>0</v>
      </c>
      <c r="M116" t="b">
        <f t="shared" si="9"/>
        <v>0</v>
      </c>
      <c r="N116" s="38">
        <f t="shared" si="7"/>
        <v>0</v>
      </c>
      <c r="P116" s="17"/>
      <c r="Q116" s="3"/>
    </row>
    <row r="117" spans="5:17" x14ac:dyDescent="0.55000000000000004">
      <c r="E117" s="1">
        <f t="shared" si="12"/>
        <v>0</v>
      </c>
      <c r="F117" s="23"/>
      <c r="J117" s="1"/>
      <c r="K117" s="1"/>
      <c r="L117" s="1">
        <f t="shared" si="8"/>
        <v>0</v>
      </c>
      <c r="M117" t="b">
        <f t="shared" si="9"/>
        <v>0</v>
      </c>
      <c r="N117" s="38">
        <f t="shared" si="7"/>
        <v>0</v>
      </c>
      <c r="P117" s="17"/>
      <c r="Q117" s="3"/>
    </row>
    <row r="118" spans="5:17" x14ac:dyDescent="0.55000000000000004">
      <c r="E118" s="1">
        <f t="shared" si="12"/>
        <v>0</v>
      </c>
      <c r="F118" s="23"/>
      <c r="J118" s="1"/>
      <c r="K118" s="1"/>
      <c r="L118" s="1">
        <f t="shared" si="8"/>
        <v>0</v>
      </c>
      <c r="M118" t="b">
        <f t="shared" si="9"/>
        <v>0</v>
      </c>
      <c r="N118" s="38">
        <f t="shared" si="7"/>
        <v>0</v>
      </c>
      <c r="P118" s="17"/>
      <c r="Q118" s="3"/>
    </row>
    <row r="119" spans="5:17" x14ac:dyDescent="0.55000000000000004">
      <c r="E119" s="1">
        <f t="shared" ref="E119:E134" si="13">E118</f>
        <v>0</v>
      </c>
      <c r="F119" s="23"/>
      <c r="J119" s="1"/>
      <c r="K119" s="1"/>
      <c r="L119" s="1">
        <f t="shared" si="8"/>
        <v>0</v>
      </c>
      <c r="M119" t="b">
        <f t="shared" si="9"/>
        <v>0</v>
      </c>
      <c r="N119" s="38">
        <f t="shared" si="7"/>
        <v>0</v>
      </c>
      <c r="P119" s="17"/>
      <c r="Q119" s="3"/>
    </row>
    <row r="120" spans="5:17" x14ac:dyDescent="0.55000000000000004">
      <c r="E120" s="1">
        <f t="shared" si="13"/>
        <v>0</v>
      </c>
      <c r="F120" s="23"/>
      <c r="J120" s="1"/>
      <c r="K120" s="1"/>
      <c r="L120" s="1">
        <f t="shared" si="8"/>
        <v>0</v>
      </c>
      <c r="M120" t="b">
        <f t="shared" si="9"/>
        <v>0</v>
      </c>
      <c r="N120" s="38">
        <f t="shared" si="7"/>
        <v>0</v>
      </c>
      <c r="P120" s="17"/>
      <c r="Q120" s="3"/>
    </row>
    <row r="121" spans="5:17" x14ac:dyDescent="0.55000000000000004">
      <c r="E121" s="1">
        <f t="shared" si="13"/>
        <v>0</v>
      </c>
      <c r="F121" s="23"/>
      <c r="J121" s="1"/>
      <c r="K121" s="1"/>
      <c r="L121" s="1">
        <f t="shared" si="8"/>
        <v>0</v>
      </c>
      <c r="M121" t="b">
        <f t="shared" si="9"/>
        <v>0</v>
      </c>
      <c r="N121" s="38">
        <f t="shared" si="7"/>
        <v>0</v>
      </c>
      <c r="P121" s="17"/>
      <c r="Q121" s="3"/>
    </row>
    <row r="122" spans="5:17" x14ac:dyDescent="0.55000000000000004">
      <c r="E122" s="1">
        <f t="shared" si="13"/>
        <v>0</v>
      </c>
      <c r="F122" s="23"/>
      <c r="J122" s="1"/>
      <c r="K122" s="1"/>
      <c r="L122" s="1">
        <f t="shared" si="8"/>
        <v>0</v>
      </c>
      <c r="M122" t="b">
        <f t="shared" si="9"/>
        <v>0</v>
      </c>
      <c r="N122" s="38">
        <f t="shared" si="7"/>
        <v>0</v>
      </c>
      <c r="P122" s="17"/>
      <c r="Q122" s="3"/>
    </row>
    <row r="123" spans="5:17" x14ac:dyDescent="0.55000000000000004">
      <c r="E123" s="1">
        <f t="shared" si="13"/>
        <v>0</v>
      </c>
      <c r="F123" s="23"/>
      <c r="J123" s="1"/>
      <c r="K123" s="1"/>
      <c r="L123" s="1">
        <f t="shared" si="8"/>
        <v>0</v>
      </c>
      <c r="M123" t="b">
        <f t="shared" si="9"/>
        <v>0</v>
      </c>
      <c r="N123" s="38">
        <f t="shared" si="7"/>
        <v>0</v>
      </c>
      <c r="P123" s="17"/>
      <c r="Q123" s="3"/>
    </row>
    <row r="124" spans="5:17" x14ac:dyDescent="0.55000000000000004">
      <c r="E124" s="1">
        <f t="shared" si="13"/>
        <v>0</v>
      </c>
      <c r="F124" s="23"/>
      <c r="J124" s="1"/>
      <c r="K124" s="1"/>
      <c r="L124" s="1">
        <f t="shared" si="8"/>
        <v>0</v>
      </c>
      <c r="M124" t="b">
        <f t="shared" si="9"/>
        <v>0</v>
      </c>
      <c r="N124" s="38">
        <f t="shared" si="7"/>
        <v>0</v>
      </c>
      <c r="P124" s="17"/>
      <c r="Q124" s="3"/>
    </row>
    <row r="125" spans="5:17" x14ac:dyDescent="0.55000000000000004">
      <c r="E125" s="1">
        <f t="shared" si="13"/>
        <v>0</v>
      </c>
      <c r="F125" s="23"/>
      <c r="J125" s="1"/>
      <c r="K125" s="1"/>
      <c r="L125" s="1">
        <f t="shared" si="8"/>
        <v>0</v>
      </c>
      <c r="M125" t="b">
        <f t="shared" si="9"/>
        <v>0</v>
      </c>
      <c r="N125" s="38">
        <f t="shared" si="7"/>
        <v>0</v>
      </c>
      <c r="P125" s="17"/>
      <c r="Q125" s="3"/>
    </row>
    <row r="126" spans="5:17" x14ac:dyDescent="0.55000000000000004">
      <c r="E126" s="1">
        <f t="shared" si="13"/>
        <v>0</v>
      </c>
      <c r="F126" s="23"/>
      <c r="J126" s="1"/>
      <c r="K126" s="1"/>
      <c r="L126" s="1">
        <f t="shared" si="8"/>
        <v>0</v>
      </c>
      <c r="M126" t="b">
        <f t="shared" si="9"/>
        <v>0</v>
      </c>
      <c r="N126" s="38">
        <f t="shared" si="7"/>
        <v>0</v>
      </c>
      <c r="P126" s="17"/>
      <c r="Q126" s="3"/>
    </row>
    <row r="127" spans="5:17" x14ac:dyDescent="0.55000000000000004">
      <c r="E127" s="1">
        <f t="shared" si="13"/>
        <v>0</v>
      </c>
      <c r="F127" s="23"/>
      <c r="J127" s="1"/>
      <c r="K127" s="1"/>
      <c r="L127" s="1">
        <f t="shared" si="8"/>
        <v>0</v>
      </c>
      <c r="M127" t="b">
        <f t="shared" si="9"/>
        <v>0</v>
      </c>
      <c r="N127" s="38">
        <f t="shared" si="7"/>
        <v>0</v>
      </c>
      <c r="P127" s="17"/>
      <c r="Q127" s="3"/>
    </row>
    <row r="128" spans="5:17" x14ac:dyDescent="0.55000000000000004">
      <c r="E128" s="1">
        <f t="shared" si="13"/>
        <v>0</v>
      </c>
      <c r="F128" s="23"/>
      <c r="J128" s="1"/>
      <c r="K128" s="1"/>
      <c r="L128" s="1">
        <f t="shared" si="8"/>
        <v>0</v>
      </c>
      <c r="M128" t="b">
        <f t="shared" si="9"/>
        <v>0</v>
      </c>
      <c r="N128" s="38">
        <f t="shared" si="7"/>
        <v>0</v>
      </c>
      <c r="P128" s="17"/>
      <c r="Q128" s="3"/>
    </row>
    <row r="129" spans="5:17" x14ac:dyDescent="0.55000000000000004">
      <c r="E129" s="1">
        <f t="shared" si="13"/>
        <v>0</v>
      </c>
      <c r="F129" s="23"/>
      <c r="J129" s="1"/>
      <c r="K129" s="1"/>
      <c r="L129" s="1">
        <f t="shared" si="8"/>
        <v>0</v>
      </c>
      <c r="M129" t="b">
        <f t="shared" si="9"/>
        <v>0</v>
      </c>
      <c r="N129" s="38">
        <f t="shared" si="7"/>
        <v>0</v>
      </c>
      <c r="P129" s="17"/>
      <c r="Q129" s="3"/>
    </row>
    <row r="130" spans="5:17" x14ac:dyDescent="0.55000000000000004">
      <c r="E130" s="1">
        <f t="shared" si="13"/>
        <v>0</v>
      </c>
      <c r="F130" s="23"/>
      <c r="J130" s="1"/>
      <c r="K130" s="1"/>
      <c r="L130" s="1">
        <f t="shared" si="8"/>
        <v>0</v>
      </c>
      <c r="M130" t="b">
        <f t="shared" si="9"/>
        <v>0</v>
      </c>
      <c r="N130" s="38">
        <f t="shared" si="7"/>
        <v>0</v>
      </c>
      <c r="P130" s="17"/>
      <c r="Q130" s="3"/>
    </row>
    <row r="131" spans="5:17" x14ac:dyDescent="0.55000000000000004">
      <c r="E131" s="1">
        <f t="shared" si="13"/>
        <v>0</v>
      </c>
      <c r="F131" s="23"/>
      <c r="J131" s="1"/>
      <c r="K131" s="1"/>
      <c r="L131" s="1">
        <f t="shared" si="8"/>
        <v>0</v>
      </c>
      <c r="M131" t="b">
        <f t="shared" si="9"/>
        <v>0</v>
      </c>
      <c r="N131" s="38">
        <f t="shared" si="7"/>
        <v>0</v>
      </c>
      <c r="P131" s="17"/>
      <c r="Q131" s="3"/>
    </row>
    <row r="132" spans="5:17" x14ac:dyDescent="0.55000000000000004">
      <c r="E132" s="1">
        <f t="shared" si="13"/>
        <v>0</v>
      </c>
      <c r="F132" s="23"/>
      <c r="J132" s="1"/>
      <c r="K132" s="1"/>
      <c r="L132" s="1">
        <f t="shared" si="8"/>
        <v>0</v>
      </c>
      <c r="M132" t="b">
        <f t="shared" si="9"/>
        <v>0</v>
      </c>
      <c r="N132" s="38">
        <f t="shared" ref="N132:N151" si="14">I132</f>
        <v>0</v>
      </c>
      <c r="P132" s="17"/>
      <c r="Q132" s="3"/>
    </row>
    <row r="133" spans="5:17" x14ac:dyDescent="0.55000000000000004">
      <c r="E133" s="1">
        <f t="shared" si="13"/>
        <v>0</v>
      </c>
      <c r="F133" s="23"/>
      <c r="J133" s="1"/>
      <c r="K133" s="1"/>
      <c r="L133" s="1">
        <f t="shared" ref="L133:L151" si="15">I133</f>
        <v>0</v>
      </c>
      <c r="M133" t="b">
        <f t="shared" ref="M133:M151" si="16">IF(LEN(I133)&gt;0,LEFT(J133,1)&amp;K133)</f>
        <v>0</v>
      </c>
      <c r="N133" s="38">
        <f t="shared" si="14"/>
        <v>0</v>
      </c>
      <c r="P133" s="17"/>
      <c r="Q133" s="3"/>
    </row>
    <row r="134" spans="5:17" x14ac:dyDescent="0.55000000000000004">
      <c r="E134" s="1">
        <f t="shared" si="13"/>
        <v>0</v>
      </c>
      <c r="F134" s="23"/>
      <c r="J134" s="1"/>
      <c r="K134" s="1"/>
      <c r="L134" s="1">
        <f t="shared" si="15"/>
        <v>0</v>
      </c>
      <c r="M134" t="b">
        <f t="shared" si="16"/>
        <v>0</v>
      </c>
      <c r="N134" s="38">
        <f t="shared" si="14"/>
        <v>0</v>
      </c>
      <c r="P134" s="17"/>
      <c r="Q134" s="3"/>
    </row>
    <row r="135" spans="5:17" x14ac:dyDescent="0.55000000000000004">
      <c r="E135" s="1">
        <f t="shared" ref="E135:E150" si="17">E134</f>
        <v>0</v>
      </c>
      <c r="F135" s="23"/>
      <c r="J135" s="1"/>
      <c r="K135" s="1"/>
      <c r="L135" s="1">
        <f t="shared" si="15"/>
        <v>0</v>
      </c>
      <c r="M135" t="b">
        <f t="shared" si="16"/>
        <v>0</v>
      </c>
      <c r="N135" s="38">
        <f t="shared" si="14"/>
        <v>0</v>
      </c>
      <c r="P135" s="17"/>
      <c r="Q135" s="3"/>
    </row>
    <row r="136" spans="5:17" x14ac:dyDescent="0.55000000000000004">
      <c r="E136" s="1">
        <f t="shared" si="17"/>
        <v>0</v>
      </c>
      <c r="F136" s="23"/>
      <c r="J136" s="1"/>
      <c r="K136" s="1"/>
      <c r="L136" s="1">
        <f t="shared" si="15"/>
        <v>0</v>
      </c>
      <c r="M136" t="b">
        <f t="shared" si="16"/>
        <v>0</v>
      </c>
      <c r="N136" s="38">
        <f t="shared" si="14"/>
        <v>0</v>
      </c>
      <c r="P136" s="17"/>
      <c r="Q136" s="3"/>
    </row>
    <row r="137" spans="5:17" x14ac:dyDescent="0.55000000000000004">
      <c r="E137" s="1">
        <f t="shared" si="17"/>
        <v>0</v>
      </c>
      <c r="F137" s="23"/>
      <c r="J137" s="1"/>
      <c r="K137" s="1"/>
      <c r="L137" s="1">
        <f t="shared" si="15"/>
        <v>0</v>
      </c>
      <c r="M137" t="b">
        <f t="shared" si="16"/>
        <v>0</v>
      </c>
      <c r="N137" s="38">
        <f t="shared" si="14"/>
        <v>0</v>
      </c>
      <c r="P137" s="17"/>
      <c r="Q137" s="3"/>
    </row>
    <row r="138" spans="5:17" x14ac:dyDescent="0.55000000000000004">
      <c r="E138" s="1">
        <f t="shared" si="17"/>
        <v>0</v>
      </c>
      <c r="F138" s="23"/>
      <c r="J138" s="1"/>
      <c r="K138" s="1"/>
      <c r="L138" s="1">
        <f t="shared" si="15"/>
        <v>0</v>
      </c>
      <c r="M138" t="b">
        <f t="shared" si="16"/>
        <v>0</v>
      </c>
      <c r="N138" s="38">
        <f t="shared" si="14"/>
        <v>0</v>
      </c>
      <c r="P138" s="17"/>
      <c r="Q138" s="3"/>
    </row>
    <row r="139" spans="5:17" x14ac:dyDescent="0.55000000000000004">
      <c r="E139" s="1">
        <f t="shared" si="17"/>
        <v>0</v>
      </c>
      <c r="F139" s="23"/>
      <c r="J139" s="1"/>
      <c r="K139" s="1"/>
      <c r="L139" s="1">
        <f t="shared" si="15"/>
        <v>0</v>
      </c>
      <c r="M139" t="b">
        <f t="shared" si="16"/>
        <v>0</v>
      </c>
      <c r="N139" s="38">
        <f t="shared" si="14"/>
        <v>0</v>
      </c>
      <c r="P139" s="17"/>
      <c r="Q139" s="3"/>
    </row>
    <row r="140" spans="5:17" x14ac:dyDescent="0.55000000000000004">
      <c r="E140" s="1">
        <f t="shared" si="17"/>
        <v>0</v>
      </c>
      <c r="F140" s="23"/>
      <c r="J140" s="1"/>
      <c r="K140" s="1"/>
      <c r="L140" s="1">
        <f t="shared" si="15"/>
        <v>0</v>
      </c>
      <c r="M140" t="b">
        <f t="shared" si="16"/>
        <v>0</v>
      </c>
      <c r="N140" s="38">
        <f t="shared" si="14"/>
        <v>0</v>
      </c>
      <c r="P140" s="17"/>
      <c r="Q140" s="3"/>
    </row>
    <row r="141" spans="5:17" x14ac:dyDescent="0.55000000000000004">
      <c r="E141" s="1">
        <f t="shared" si="17"/>
        <v>0</v>
      </c>
      <c r="F141" s="23"/>
      <c r="J141" s="1"/>
      <c r="K141" s="1"/>
      <c r="L141" s="1">
        <f t="shared" si="15"/>
        <v>0</v>
      </c>
      <c r="M141" t="b">
        <f t="shared" si="16"/>
        <v>0</v>
      </c>
      <c r="N141" s="38">
        <f t="shared" si="14"/>
        <v>0</v>
      </c>
      <c r="P141" s="17"/>
      <c r="Q141" s="3"/>
    </row>
    <row r="142" spans="5:17" x14ac:dyDescent="0.55000000000000004">
      <c r="E142" s="1">
        <f t="shared" si="17"/>
        <v>0</v>
      </c>
      <c r="F142" s="23"/>
      <c r="J142" s="1"/>
      <c r="K142" s="1"/>
      <c r="L142" s="1">
        <f t="shared" si="15"/>
        <v>0</v>
      </c>
      <c r="M142" t="b">
        <f t="shared" si="16"/>
        <v>0</v>
      </c>
      <c r="N142" s="38">
        <f t="shared" si="14"/>
        <v>0</v>
      </c>
      <c r="P142" s="17"/>
      <c r="Q142" s="3"/>
    </row>
    <row r="143" spans="5:17" x14ac:dyDescent="0.55000000000000004">
      <c r="E143" s="1">
        <f t="shared" si="17"/>
        <v>0</v>
      </c>
      <c r="F143" s="23"/>
      <c r="J143" s="1"/>
      <c r="K143" s="1"/>
      <c r="L143" s="1">
        <f t="shared" si="15"/>
        <v>0</v>
      </c>
      <c r="M143" t="b">
        <f t="shared" si="16"/>
        <v>0</v>
      </c>
      <c r="N143" s="38">
        <f t="shared" si="14"/>
        <v>0</v>
      </c>
      <c r="P143" s="17"/>
      <c r="Q143" s="3"/>
    </row>
    <row r="144" spans="5:17" x14ac:dyDescent="0.55000000000000004">
      <c r="E144" s="1">
        <f t="shared" si="17"/>
        <v>0</v>
      </c>
      <c r="F144" s="23"/>
      <c r="J144" s="1"/>
      <c r="K144" s="1"/>
      <c r="L144" s="1">
        <f t="shared" si="15"/>
        <v>0</v>
      </c>
      <c r="M144" t="b">
        <f t="shared" si="16"/>
        <v>0</v>
      </c>
      <c r="N144" s="38">
        <f t="shared" si="14"/>
        <v>0</v>
      </c>
      <c r="P144" s="17"/>
      <c r="Q144" s="3"/>
    </row>
    <row r="145" spans="5:17" x14ac:dyDescent="0.55000000000000004">
      <c r="E145" s="1">
        <f t="shared" si="17"/>
        <v>0</v>
      </c>
      <c r="F145" s="23"/>
      <c r="J145" s="1"/>
      <c r="K145" s="1"/>
      <c r="L145" s="1">
        <f t="shared" si="15"/>
        <v>0</v>
      </c>
      <c r="M145" t="b">
        <f t="shared" si="16"/>
        <v>0</v>
      </c>
      <c r="N145" s="38">
        <f t="shared" si="14"/>
        <v>0</v>
      </c>
      <c r="P145" s="17"/>
      <c r="Q145" s="3"/>
    </row>
    <row r="146" spans="5:17" x14ac:dyDescent="0.55000000000000004">
      <c r="E146" s="1">
        <f t="shared" si="17"/>
        <v>0</v>
      </c>
      <c r="F146" s="23"/>
      <c r="J146" s="1"/>
      <c r="K146" s="1"/>
      <c r="L146" s="1">
        <f t="shared" si="15"/>
        <v>0</v>
      </c>
      <c r="M146" t="b">
        <f t="shared" si="16"/>
        <v>0</v>
      </c>
      <c r="N146" s="38">
        <f t="shared" si="14"/>
        <v>0</v>
      </c>
      <c r="P146" s="17"/>
      <c r="Q146" s="3"/>
    </row>
    <row r="147" spans="5:17" x14ac:dyDescent="0.55000000000000004">
      <c r="E147" s="1">
        <f t="shared" si="17"/>
        <v>0</v>
      </c>
      <c r="F147" s="23"/>
      <c r="J147" s="1"/>
      <c r="K147" s="1"/>
      <c r="L147" s="1">
        <f t="shared" si="15"/>
        <v>0</v>
      </c>
      <c r="M147" t="b">
        <f t="shared" si="16"/>
        <v>0</v>
      </c>
      <c r="N147" s="38">
        <f t="shared" si="14"/>
        <v>0</v>
      </c>
      <c r="P147" s="17"/>
      <c r="Q147" s="3"/>
    </row>
    <row r="148" spans="5:17" x14ac:dyDescent="0.55000000000000004">
      <c r="E148" s="1">
        <f t="shared" si="17"/>
        <v>0</v>
      </c>
      <c r="F148" s="23"/>
      <c r="J148" s="1"/>
      <c r="K148" s="1"/>
      <c r="L148" s="1">
        <f t="shared" si="15"/>
        <v>0</v>
      </c>
      <c r="M148" t="b">
        <f t="shared" si="16"/>
        <v>0</v>
      </c>
      <c r="N148" s="38">
        <f t="shared" si="14"/>
        <v>0</v>
      </c>
      <c r="P148" s="17"/>
      <c r="Q148" s="3"/>
    </row>
    <row r="149" spans="5:17" x14ac:dyDescent="0.55000000000000004">
      <c r="E149" s="1">
        <f t="shared" si="17"/>
        <v>0</v>
      </c>
      <c r="F149" s="23"/>
      <c r="J149" s="1"/>
      <c r="K149" s="1"/>
      <c r="L149" s="1">
        <f t="shared" si="15"/>
        <v>0</v>
      </c>
      <c r="M149" t="b">
        <f t="shared" si="16"/>
        <v>0</v>
      </c>
      <c r="N149" s="38">
        <f t="shared" si="14"/>
        <v>0</v>
      </c>
      <c r="P149" s="17"/>
      <c r="Q149" s="3"/>
    </row>
    <row r="150" spans="5:17" x14ac:dyDescent="0.55000000000000004">
      <c r="E150" s="1">
        <f t="shared" si="17"/>
        <v>0</v>
      </c>
      <c r="F150" s="23"/>
      <c r="J150" s="1"/>
      <c r="K150" s="1"/>
      <c r="L150" s="1">
        <f t="shared" si="15"/>
        <v>0</v>
      </c>
      <c r="M150" t="b">
        <f t="shared" si="16"/>
        <v>0</v>
      </c>
      <c r="N150" s="38">
        <f t="shared" si="14"/>
        <v>0</v>
      </c>
      <c r="P150" s="17"/>
      <c r="Q150" s="3"/>
    </row>
    <row r="151" spans="5:17" x14ac:dyDescent="0.55000000000000004">
      <c r="E151" s="1">
        <f t="shared" ref="E151" si="18">E150</f>
        <v>0</v>
      </c>
      <c r="F151" s="23"/>
      <c r="J151" s="1"/>
      <c r="K151" s="1"/>
      <c r="L151" s="1">
        <f t="shared" si="15"/>
        <v>0</v>
      </c>
      <c r="M151" t="b">
        <f t="shared" si="16"/>
        <v>0</v>
      </c>
      <c r="N151" s="38">
        <f t="shared" si="14"/>
        <v>0</v>
      </c>
      <c r="P151" s="17"/>
      <c r="Q151" s="3"/>
    </row>
    <row r="152" spans="5:17" x14ac:dyDescent="0.55000000000000004">
      <c r="J152" s="1"/>
      <c r="K152" s="1"/>
    </row>
  </sheetData>
  <sheetProtection algorithmName="SHA-512" hashValue="qbFhIvE/SdgqhHp3xkJ+cdVRA5OpTozpO+ENl23v3X+j6hEflP7v8+KmbPJwS8dtUCsSzMr8vnJS/lUiFhhaew==" saltValue="bxb1pvdZTyAYR379blAh9g==" spinCount="100000" sheet="1" scenarios="1"/>
  <protectedRanges>
    <protectedRange sqref="F5:M151" name="F thru M"/>
  </protectedRanges>
  <phoneticPr fontId="2" type="noConversion"/>
  <dataValidations count="4">
    <dataValidation type="list" allowBlank="1" showInputMessage="1" showErrorMessage="1" sqref="O152:O1048576" xr:uid="{6DA3C54F-412B-4CC4-B151-BFBEE3FE8FA6}">
      <formula1>",M,F"</formula1>
    </dataValidation>
    <dataValidation type="list" allowBlank="1" showInputMessage="1" showErrorMessage="1" sqref="Q152:Q1048576" xr:uid="{242E8346-D813-48E7-9E88-F2C624DF6AA8}">
      <formula1>"13,1,2,3,4,5,6,7,8,9,10,11,12"</formula1>
    </dataValidation>
    <dataValidation type="list" allowBlank="1" showInputMessage="1" showErrorMessage="1" sqref="I152:I1048576 F152:G1048576" xr:uid="{1A2A7D53-D5A2-4600-9A35-CF7F8CC57ECA}">
      <formula1>"Admin,Teacher,Student"</formula1>
    </dataValidation>
    <dataValidation type="list" allowBlank="1" showInputMessage="1" showErrorMessage="1" sqref="F3:F151" xr:uid="{45218C91-CE0A-418B-A519-EE30532A6C54}">
      <formula1>"Admin,Teacher"</formula1>
    </dataValidation>
  </dataValidations>
  <hyperlinks>
    <hyperlink ref="M3" r:id="rId1" display="ri@202" xr:uid="{A6898498-24D9-463B-8CD3-9539AA7E5D01}"/>
  </hyperlinks>
  <pageMargins left="0.7" right="0.7" top="0.75" bottom="0.75" header="0.3" footer="0.3"/>
  <pageSetup orientation="portrait" horizontalDpi="1200" verticalDpi="120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F5AB1B-BAF4-40E6-9B57-C705C1B373D8}">
          <x14:formula1>
            <xm:f>Classes!$H$4:$H$50</xm:f>
          </x14:formula1>
          <xm:sqref>H5:H151</xm:sqref>
        </x14:dataValidation>
        <x14:dataValidation type="list" allowBlank="1" showInputMessage="1" showErrorMessage="1" xr:uid="{AB79EF2D-1BC5-455B-8A0F-ED26AC8ED1BE}">
          <x14:formula1>
            <xm:f>Schools!$G$6:$G$8</xm:f>
          </x14:formula1>
          <xm:sqref>G5:G151</xm:sqref>
        </x14:dataValidation>
        <x14:dataValidation type="list" allowBlank="1" showInputMessage="1" showErrorMessage="1" xr:uid="{B5613D96-CFE6-4AA1-91CA-CA1246BD7083}">
          <x14:formula1>
            <xm:f>OFFSET(Classes!$J$3,0,0,COUNTIFS(Classes!$J$3:T$50,"&lt;&gt;"))</xm:f>
          </x14:formula1>
          <xm:sqref>H3:H4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E79D0AB355C4CB088FC5249031B3C" ma:contentTypeVersion="14" ma:contentTypeDescription="Create a new document." ma:contentTypeScope="" ma:versionID="e19653800621784c6bec36b56434275d">
  <xsd:schema xmlns:xsd="http://www.w3.org/2001/XMLSchema" xmlns:xs="http://www.w3.org/2001/XMLSchema" xmlns:p="http://schemas.microsoft.com/office/2006/metadata/properties" xmlns:ns2="f8285997-4a64-4e61-b65b-3d71ac4c0ce2" xmlns:ns3="b8b1c596-fdb0-45d0-b0d4-652b7a24f59d" targetNamespace="http://schemas.microsoft.com/office/2006/metadata/properties" ma:root="true" ma:fieldsID="8658c70a0ff50a3b3609dafdbdf789de" ns2:_="" ns3:_="">
    <xsd:import namespace="f8285997-4a64-4e61-b65b-3d71ac4c0ce2"/>
    <xsd:import namespace="b8b1c596-fdb0-45d0-b0d4-652b7a24f5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85997-4a64-4e61-b65b-3d71ac4c0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8f6977f-edca-432b-b920-c73440acf7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b1c596-fdb0-45d0-b0d4-652b7a24f59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44ef2-9a26-47ea-8bca-fcdbb215426e}" ma:internalName="TaxCatchAll" ma:showField="CatchAllData" ma:web="b8b1c596-fdb0-45d0-b0d4-652b7a24f5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b1c596-fdb0-45d0-b0d4-652b7a24f59d" xsi:nil="true"/>
    <lcf76f155ced4ddcb4097134ff3c332f xmlns="f8285997-4a64-4e61-b65b-3d71ac4c0ce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22C48B-551F-4669-9D5B-0BA9AA675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285997-4a64-4e61-b65b-3d71ac4c0ce2"/>
    <ds:schemaRef ds:uri="b8b1c596-fdb0-45d0-b0d4-652b7a24f5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C222A7-0E0D-4C0C-A1A2-6145CDC65238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f8285997-4a64-4e61-b65b-3d71ac4c0ce2"/>
    <ds:schemaRef ds:uri="http://schemas.microsoft.com/office/infopath/2007/PartnerControls"/>
    <ds:schemaRef ds:uri="b8b1c596-fdb0-45d0-b0d4-652b7a24f59d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B4EA8D-C2F1-4D29-8435-58F8DE41CC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Schools</vt:lpstr>
      <vt:lpstr>Classes</vt:lpstr>
      <vt:lpstr>Students</vt:lpstr>
      <vt:lpstr>Teachers_Admins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Venkat Krishnamoorthy</dc:creator>
  <cp:keywords/>
  <dc:description/>
  <cp:lastModifiedBy>Klingman, Drew</cp:lastModifiedBy>
  <cp:revision/>
  <dcterms:created xsi:type="dcterms:W3CDTF">2023-01-03T01:44:46Z</dcterms:created>
  <dcterms:modified xsi:type="dcterms:W3CDTF">2025-01-09T18:30:06Z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0x0101004E9E79D0AB355C4CB088FC5249031B3C</vt:lpwstr>
  </property>
</Properties>
</file>